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1" sheetId="1" r:id="rId1"/>
  </sheets>
  <definedNames>
    <definedName name="_xlnm._FilterDatabase" localSheetId="0" hidden="1">'1'!$A$4:$I$43</definedName>
    <definedName name="_xlnm.Print_Titles" localSheetId="0">'1'!$4:$4</definedName>
    <definedName name="_xlnm.Print_Area" localSheetId="0">'1'!$A$1:$I$43</definedName>
  </definedNames>
  <calcPr calcId="144525"/>
</workbook>
</file>

<file path=xl/sharedStrings.xml><?xml version="1.0" encoding="utf-8"?>
<sst xmlns="http://schemas.openxmlformats.org/spreadsheetml/2006/main" count="198" uniqueCount="102">
  <si>
    <t>附件1</t>
  </si>
  <si>
    <r>
      <rPr>
        <b/>
        <u/>
        <sz val="26"/>
        <color theme="1"/>
        <rFont val="宋体"/>
        <charset val="134"/>
      </rPr>
      <t>芙蓉区</t>
    </r>
    <r>
      <rPr>
        <b/>
        <sz val="26"/>
        <color theme="1"/>
        <rFont val="宋体"/>
        <charset val="134"/>
      </rPr>
      <t>2023年重点民生实事(城镇老旧小区改造）
小区公示清单</t>
    </r>
  </si>
  <si>
    <t>序号</t>
  </si>
  <si>
    <t>所在
区县</t>
  </si>
  <si>
    <t>所在街道及社区</t>
  </si>
  <si>
    <t>小区地址</t>
  </si>
  <si>
    <t>小区名称</t>
  </si>
  <si>
    <t>涉及户数（户）</t>
  </si>
  <si>
    <t>涉及栋数
（栋）</t>
  </si>
  <si>
    <t>涉及建筑
面积
（万平米）</t>
  </si>
  <si>
    <t>开工情况</t>
  </si>
  <si>
    <t>芙蓉区</t>
  </si>
  <si>
    <t>定王台街道金沙里社区</t>
  </si>
  <si>
    <t>白沙路52号</t>
  </si>
  <si>
    <t>长沙市中级人民法院宿舍</t>
  </si>
  <si>
    <t>已开工</t>
  </si>
  <si>
    <t>白沙路56号</t>
  </si>
  <si>
    <t>长沙市商业局宿舍</t>
  </si>
  <si>
    <t>解放西路19号</t>
  </si>
  <si>
    <t>文林苑小区</t>
  </si>
  <si>
    <t>文艺路街道文艺新村社区</t>
  </si>
  <si>
    <t>下宜园9号</t>
  </si>
  <si>
    <t>下宜园小区</t>
  </si>
  <si>
    <t>文艺路街道韭菜园社区</t>
  </si>
  <si>
    <t>五一大道399号</t>
  </si>
  <si>
    <t>文物商店小区</t>
  </si>
  <si>
    <t>韭菜园140号</t>
  </si>
  <si>
    <t>区政府小区</t>
  </si>
  <si>
    <t>韭菜园路10号</t>
  </si>
  <si>
    <t>韭菜园路10号院</t>
  </si>
  <si>
    <t>韭菜园43号</t>
  </si>
  <si>
    <t>韭菜园43号院</t>
  </si>
  <si>
    <t>芙蓉中路二段33号</t>
  </si>
  <si>
    <t>芙蓉中路二段33号院</t>
  </si>
  <si>
    <t>韭菜园路101号</t>
  </si>
  <si>
    <t>韭菜园街道汤家岭社区</t>
  </si>
  <si>
    <t>芙蓉区竹园路1号</t>
  </si>
  <si>
    <t>华联B栋</t>
  </si>
  <si>
    <t>芙蓉区八一路与蓉园路交叉口西北方向170米</t>
  </si>
  <si>
    <t>长沙县疾控中心宿舍</t>
  </si>
  <si>
    <t>韭菜园街道八一桥社区</t>
  </si>
  <si>
    <t>湖南省长沙市芙蓉区芙蓉中路一段603-605号</t>
  </si>
  <si>
    <t>花炮大楼</t>
  </si>
  <si>
    <t>韭菜园街道军区社区</t>
  </si>
  <si>
    <t>芙蓉区桐荫里88号</t>
  </si>
  <si>
    <t>桐荫里88号华湘宿舍</t>
  </si>
  <si>
    <t>芙蓉区桐荫里86号</t>
  </si>
  <si>
    <t>桐荫里86号营房处宿舍</t>
  </si>
  <si>
    <t>朝阳街道二里牌社区</t>
  </si>
  <si>
    <t>向韶街与韶山北路辅路交叉口东100米</t>
  </si>
  <si>
    <t>液化气宿舍</t>
  </si>
  <si>
    <t>曙光北路五金采购站宿舍</t>
  </si>
  <si>
    <t>五金站宿舍</t>
  </si>
  <si>
    <t>曙光北路5号</t>
  </si>
  <si>
    <t>向韶村19栋</t>
  </si>
  <si>
    <t>粮店宿舍</t>
  </si>
  <si>
    <t>朝阳街道朝阳社区</t>
  </si>
  <si>
    <t>朝阳路94号</t>
  </si>
  <si>
    <t>朝阳丽园</t>
  </si>
  <si>
    <t>五里牌街道
五里牌社区</t>
  </si>
  <si>
    <t>车站中路289号</t>
  </si>
  <si>
    <t>工商局宿舍</t>
  </si>
  <si>
    <t>湘湖街道西湖社区</t>
  </si>
  <si>
    <t>车站北路459号</t>
  </si>
  <si>
    <t>证券大厦宿舍</t>
  </si>
  <si>
    <t>湘湖街道南湖社区</t>
  </si>
  <si>
    <t>东二环二段137号</t>
  </si>
  <si>
    <t>汇丰楼</t>
  </si>
  <si>
    <t>湘湖街道
南湖社区</t>
  </si>
  <si>
    <t>东二环二段45号</t>
  </si>
  <si>
    <t>肉批宿舍</t>
  </si>
  <si>
    <t>同丰街36号</t>
  </si>
  <si>
    <t>盾华小区</t>
  </si>
  <si>
    <t>湘湖街道湘湖社区</t>
  </si>
  <si>
    <t>同丰街120号</t>
  </si>
  <si>
    <t>中基宿舍</t>
  </si>
  <si>
    <t>留园路220号</t>
  </si>
  <si>
    <t>湘华公寓</t>
  </si>
  <si>
    <t>湘湖路27号</t>
  </si>
  <si>
    <t>火星信用社宿舍</t>
  </si>
  <si>
    <t>留园路210号</t>
  </si>
  <si>
    <t>和光公寓</t>
  </si>
  <si>
    <t>湘湖路107号</t>
  </si>
  <si>
    <t>蔬菜集团宿舍</t>
  </si>
  <si>
    <t>火星街道紫薇社区</t>
  </si>
  <si>
    <t>紫薇路196号</t>
  </si>
  <si>
    <t>鸿基公寓</t>
  </si>
  <si>
    <t>马王堆北路72号</t>
  </si>
  <si>
    <t>人防办宿舍</t>
  </si>
  <si>
    <t>纬二路145-149号</t>
  </si>
  <si>
    <t>长沙市疾控中心宿舍</t>
  </si>
  <si>
    <t>火星街道月桂社区</t>
  </si>
  <si>
    <t>和顺路20号</t>
  </si>
  <si>
    <t>和顺园小区</t>
  </si>
  <si>
    <t>东二环二段184号</t>
  </si>
  <si>
    <t>椰林公寓</t>
  </si>
  <si>
    <t>龙柏路29号</t>
  </si>
  <si>
    <t>海招南北栋</t>
  </si>
  <si>
    <t>东二环二段194号</t>
  </si>
  <si>
    <t>天域新都</t>
  </si>
  <si>
    <t>XX县（合计）：</t>
  </si>
  <si>
    <t>填表联系人及电话：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</si>
</sst>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9"/>
      <color theme="1"/>
      <name val="宋体"/>
      <charset val="134"/>
    </font>
    <font>
      <b/>
      <u/>
      <sz val="26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8"/>
      <name val="等线"/>
      <charset val="134"/>
    </font>
    <font>
      <sz val="10"/>
      <name val="Arial"/>
      <charset val="0"/>
    </font>
    <font>
      <b/>
      <sz val="26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0"/>
    <xf numFmtId="0" fontId="19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54" applyFont="1" applyFill="1" applyBorder="1" applyAlignment="1" applyProtection="1">
      <alignment horizontal="center" vertical="center" wrapText="1"/>
    </xf>
    <xf numFmtId="0" fontId="2" fillId="2" borderId="0" xfId="54" applyFont="1" applyFill="1" applyBorder="1" applyAlignment="1">
      <alignment horizontal="center" vertical="center" wrapText="1"/>
    </xf>
    <xf numFmtId="176" fontId="2" fillId="2" borderId="0" xfId="54" applyNumberFormat="1" applyFont="1" applyFill="1" applyBorder="1" applyAlignment="1">
      <alignment horizontal="center" vertical="center" wrapText="1"/>
    </xf>
    <xf numFmtId="0" fontId="3" fillId="2" borderId="0" xfId="54" applyFont="1" applyFill="1" applyAlignment="1" applyProtection="1">
      <alignment horizontal="center" vertical="center" wrapText="1"/>
    </xf>
    <xf numFmtId="0" fontId="4" fillId="2" borderId="1" xfId="54" applyFont="1" applyFill="1" applyBorder="1" applyAlignment="1" applyProtection="1">
      <alignment horizontal="center" vertical="center" wrapText="1"/>
    </xf>
    <xf numFmtId="176" fontId="4" fillId="2" borderId="1" xfId="54" applyNumberFormat="1" applyFont="1" applyFill="1" applyBorder="1" applyAlignment="1" applyProtection="1">
      <alignment horizontal="center" vertical="center" wrapText="1"/>
    </xf>
    <xf numFmtId="0" fontId="5" fillId="2" borderId="1" xfId="54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2" borderId="1" xfId="54" applyFont="1" applyFill="1" applyBorder="1" applyAlignment="1" applyProtection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6" fillId="2" borderId="1" xfId="52" applyFont="1" applyFill="1" applyBorder="1" applyAlignment="1">
      <alignment horizontal="center" vertical="center" wrapText="1"/>
    </xf>
    <xf numFmtId="0" fontId="6" fillId="2" borderId="1" xfId="56" applyFont="1" applyFill="1" applyBorder="1" applyAlignment="1" applyProtection="1">
      <alignment horizontal="center" vertical="center" wrapText="1"/>
    </xf>
    <xf numFmtId="176" fontId="6" fillId="2" borderId="1" xfId="56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2" xfId="54" applyFont="1" applyFill="1" applyBorder="1" applyAlignment="1" applyProtection="1">
      <alignment horizontal="center" vertical="center" wrapText="1"/>
    </xf>
    <xf numFmtId="0" fontId="7" fillId="2" borderId="3" xfId="54" applyFont="1" applyFill="1" applyBorder="1" applyAlignment="1" applyProtection="1">
      <alignment horizontal="center" vertical="center" wrapText="1"/>
    </xf>
    <xf numFmtId="0" fontId="7" fillId="2" borderId="4" xfId="54" applyFont="1" applyFill="1" applyBorder="1" applyAlignment="1" applyProtection="1">
      <alignment horizontal="center" vertical="center" wrapText="1"/>
    </xf>
    <xf numFmtId="0" fontId="7" fillId="2" borderId="5" xfId="54" applyFont="1" applyFill="1" applyBorder="1" applyAlignment="1" applyProtection="1">
      <alignment horizontal="center" vertical="center" wrapText="1"/>
    </xf>
    <xf numFmtId="176" fontId="7" fillId="2" borderId="5" xfId="54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2" xfId="52"/>
    <cellStyle name="常规 2 16" xfId="53"/>
    <cellStyle name="常规 10 8" xfId="54"/>
    <cellStyle name="常规 7" xfId="55"/>
    <cellStyle name="常规 3" xfId="56"/>
  </cellStyles>
  <dxfs count="4">
    <dxf>
      <fill>
        <patternFill patternType="solid">
          <bgColor theme="0"/>
        </patternFill>
      </fill>
    </dxf>
    <dxf>
      <fill>
        <patternFill patternType="solid">
          <bgColor rgb="FFC00000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colors>
    <mruColors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I43"/>
  <sheetViews>
    <sheetView tabSelected="1" view="pageBreakPreview" zoomScale="70" zoomScaleNormal="85" workbookViewId="0">
      <selection activeCell="L7" sqref="L7"/>
    </sheetView>
  </sheetViews>
  <sheetFormatPr defaultColWidth="9" defaultRowHeight="13.5"/>
  <cols>
    <col min="1" max="1" width="3.88333333333333" style="2" customWidth="1"/>
    <col min="2" max="2" width="8" style="3" customWidth="1"/>
    <col min="3" max="3" width="20.0916666666667" style="3" customWidth="1"/>
    <col min="4" max="4" width="18.175" style="3" customWidth="1"/>
    <col min="5" max="5" width="20.1833333333333" style="3" customWidth="1"/>
    <col min="6" max="6" width="8.89166666666667" style="3" customWidth="1"/>
    <col min="7" max="7" width="8" style="3" customWidth="1"/>
    <col min="8" max="8" width="10.6666666666667" style="4" customWidth="1"/>
    <col min="9" max="9" width="16" style="3" customWidth="1"/>
    <col min="10" max="16384" width="9" style="5"/>
  </cols>
  <sheetData>
    <row r="1" ht="20" customHeight="1" spans="1:9">
      <c r="A1" s="6" t="s">
        <v>0</v>
      </c>
      <c r="B1" s="6"/>
      <c r="C1" s="7"/>
      <c r="D1" s="7"/>
      <c r="E1" s="7"/>
      <c r="F1" s="7"/>
      <c r="G1" s="7"/>
      <c r="H1" s="8"/>
      <c r="I1" s="7"/>
    </row>
    <row r="2" ht="41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39.95" customHeight="1" spans="1:9">
      <c r="A3" s="9"/>
      <c r="B3" s="9"/>
      <c r="C3" s="9"/>
      <c r="D3" s="9"/>
      <c r="E3" s="9"/>
      <c r="F3" s="9"/>
      <c r="G3" s="9"/>
      <c r="H3" s="9"/>
      <c r="I3" s="9"/>
    </row>
    <row r="4" ht="63" customHeight="1" spans="1:9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10" t="s">
        <v>10</v>
      </c>
    </row>
    <row r="5" ht="28" customHeight="1" spans="1:9">
      <c r="A5" s="12">
        <f>ROW()-4</f>
        <v>1</v>
      </c>
      <c r="B5" s="12" t="s">
        <v>11</v>
      </c>
      <c r="C5" s="13" t="s">
        <v>12</v>
      </c>
      <c r="D5" s="12" t="s">
        <v>13</v>
      </c>
      <c r="E5" s="13" t="s">
        <v>14</v>
      </c>
      <c r="F5" s="13">
        <v>24</v>
      </c>
      <c r="G5" s="13">
        <v>1</v>
      </c>
      <c r="H5" s="14">
        <v>0.18</v>
      </c>
      <c r="I5" s="12" t="s">
        <v>15</v>
      </c>
    </row>
    <row r="6" ht="28" customHeight="1" spans="1:9">
      <c r="A6" s="12">
        <f t="shared" ref="A6:A15" si="0">ROW()-4</f>
        <v>2</v>
      </c>
      <c r="B6" s="12" t="s">
        <v>11</v>
      </c>
      <c r="C6" s="13" t="s">
        <v>12</v>
      </c>
      <c r="D6" s="15" t="s">
        <v>16</v>
      </c>
      <c r="E6" s="13" t="s">
        <v>17</v>
      </c>
      <c r="F6" s="13">
        <v>30</v>
      </c>
      <c r="G6" s="13">
        <v>2</v>
      </c>
      <c r="H6" s="14">
        <v>0.29</v>
      </c>
      <c r="I6" s="12" t="s">
        <v>15</v>
      </c>
    </row>
    <row r="7" ht="28" customHeight="1" spans="1:9">
      <c r="A7" s="12">
        <f t="shared" si="0"/>
        <v>3</v>
      </c>
      <c r="B7" s="12" t="s">
        <v>11</v>
      </c>
      <c r="C7" s="13" t="s">
        <v>12</v>
      </c>
      <c r="D7" s="15" t="s">
        <v>18</v>
      </c>
      <c r="E7" s="13" t="s">
        <v>19</v>
      </c>
      <c r="F7" s="13">
        <v>40</v>
      </c>
      <c r="G7" s="13">
        <v>1</v>
      </c>
      <c r="H7" s="14">
        <v>0.37</v>
      </c>
      <c r="I7" s="12" t="s">
        <v>15</v>
      </c>
    </row>
    <row r="8" ht="28" customHeight="1" spans="1:9">
      <c r="A8" s="12">
        <f t="shared" si="0"/>
        <v>4</v>
      </c>
      <c r="B8" s="12" t="s">
        <v>11</v>
      </c>
      <c r="C8" s="13" t="s">
        <v>20</v>
      </c>
      <c r="D8" s="15" t="s">
        <v>21</v>
      </c>
      <c r="E8" s="13" t="s">
        <v>22</v>
      </c>
      <c r="F8" s="13">
        <v>8</v>
      </c>
      <c r="G8" s="13">
        <v>1</v>
      </c>
      <c r="H8" s="14">
        <v>0.06</v>
      </c>
      <c r="I8" s="12" t="s">
        <v>15</v>
      </c>
    </row>
    <row r="9" ht="28" customHeight="1" spans="1:9">
      <c r="A9" s="12">
        <f t="shared" si="0"/>
        <v>5</v>
      </c>
      <c r="B9" s="12" t="s">
        <v>11</v>
      </c>
      <c r="C9" s="13" t="s">
        <v>23</v>
      </c>
      <c r="D9" s="15" t="s">
        <v>24</v>
      </c>
      <c r="E9" s="13" t="s">
        <v>25</v>
      </c>
      <c r="F9" s="16">
        <v>64</v>
      </c>
      <c r="G9" s="13">
        <v>2</v>
      </c>
      <c r="H9" s="13">
        <v>0.59</v>
      </c>
      <c r="I9" s="12" t="s">
        <v>15</v>
      </c>
    </row>
    <row r="10" ht="28" customHeight="1" spans="1:9">
      <c r="A10" s="12">
        <f t="shared" si="0"/>
        <v>6</v>
      </c>
      <c r="B10" s="12" t="s">
        <v>11</v>
      </c>
      <c r="C10" s="13" t="s">
        <v>23</v>
      </c>
      <c r="D10" s="15" t="s">
        <v>26</v>
      </c>
      <c r="E10" s="13" t="s">
        <v>27</v>
      </c>
      <c r="F10" s="13">
        <v>48</v>
      </c>
      <c r="G10" s="13">
        <v>1</v>
      </c>
      <c r="H10" s="13">
        <v>0.42</v>
      </c>
      <c r="I10" s="12" t="s">
        <v>15</v>
      </c>
    </row>
    <row r="11" ht="28" customHeight="1" spans="1:9">
      <c r="A11" s="12">
        <f t="shared" si="0"/>
        <v>7</v>
      </c>
      <c r="B11" s="12" t="s">
        <v>11</v>
      </c>
      <c r="C11" s="13" t="s">
        <v>23</v>
      </c>
      <c r="D11" s="15" t="s">
        <v>28</v>
      </c>
      <c r="E11" s="13" t="s">
        <v>29</v>
      </c>
      <c r="F11" s="13">
        <v>74</v>
      </c>
      <c r="G11" s="13">
        <v>1</v>
      </c>
      <c r="H11" s="14">
        <v>0.7</v>
      </c>
      <c r="I11" s="12" t="s">
        <v>15</v>
      </c>
    </row>
    <row r="12" ht="28" customHeight="1" spans="1:9">
      <c r="A12" s="12">
        <f t="shared" si="0"/>
        <v>8</v>
      </c>
      <c r="B12" s="12" t="s">
        <v>11</v>
      </c>
      <c r="C12" s="13" t="s">
        <v>23</v>
      </c>
      <c r="D12" s="12" t="s">
        <v>30</v>
      </c>
      <c r="E12" s="13" t="s">
        <v>31</v>
      </c>
      <c r="F12" s="13">
        <v>76</v>
      </c>
      <c r="G12" s="13">
        <v>1</v>
      </c>
      <c r="H12" s="14">
        <v>0.7</v>
      </c>
      <c r="I12" s="12" t="s">
        <v>15</v>
      </c>
    </row>
    <row r="13" ht="28" customHeight="1" spans="1:9">
      <c r="A13" s="12">
        <f t="shared" si="0"/>
        <v>9</v>
      </c>
      <c r="B13" s="12" t="s">
        <v>11</v>
      </c>
      <c r="C13" s="13" t="s">
        <v>23</v>
      </c>
      <c r="D13" s="12" t="s">
        <v>32</v>
      </c>
      <c r="E13" s="13" t="s">
        <v>33</v>
      </c>
      <c r="F13" s="13">
        <v>40</v>
      </c>
      <c r="G13" s="13">
        <v>1</v>
      </c>
      <c r="H13" s="14">
        <v>0.38</v>
      </c>
      <c r="I13" s="12" t="s">
        <v>15</v>
      </c>
    </row>
    <row r="14" ht="28" customHeight="1" spans="1:9">
      <c r="A14" s="12">
        <f t="shared" si="0"/>
        <v>10</v>
      </c>
      <c r="B14" s="12" t="s">
        <v>11</v>
      </c>
      <c r="C14" s="13" t="s">
        <v>23</v>
      </c>
      <c r="D14" s="12" t="s">
        <v>34</v>
      </c>
      <c r="E14" s="13" t="s">
        <v>34</v>
      </c>
      <c r="F14" s="13">
        <v>32</v>
      </c>
      <c r="G14" s="13">
        <v>1</v>
      </c>
      <c r="H14" s="13">
        <v>0.3</v>
      </c>
      <c r="I14" s="12" t="s">
        <v>15</v>
      </c>
    </row>
    <row r="15" ht="28" customHeight="1" spans="1:9">
      <c r="A15" s="12">
        <f t="shared" si="0"/>
        <v>11</v>
      </c>
      <c r="B15" s="12" t="s">
        <v>11</v>
      </c>
      <c r="C15" s="13" t="s">
        <v>35</v>
      </c>
      <c r="D15" s="12" t="s">
        <v>36</v>
      </c>
      <c r="E15" s="13" t="s">
        <v>37</v>
      </c>
      <c r="F15" s="13">
        <v>24</v>
      </c>
      <c r="G15" s="13">
        <v>1</v>
      </c>
      <c r="H15" s="14">
        <v>0.23</v>
      </c>
      <c r="I15" s="12" t="s">
        <v>15</v>
      </c>
    </row>
    <row r="16" ht="28" customHeight="1" spans="1:9">
      <c r="A16" s="12">
        <f t="shared" ref="A16:A25" si="1">ROW()-4</f>
        <v>12</v>
      </c>
      <c r="B16" s="12" t="s">
        <v>11</v>
      </c>
      <c r="C16" s="17" t="s">
        <v>35</v>
      </c>
      <c r="D16" s="12" t="s">
        <v>38</v>
      </c>
      <c r="E16" s="17" t="s">
        <v>39</v>
      </c>
      <c r="F16" s="17">
        <v>64</v>
      </c>
      <c r="G16" s="17">
        <v>2</v>
      </c>
      <c r="H16" s="17">
        <v>0.6</v>
      </c>
      <c r="I16" s="12" t="s">
        <v>15</v>
      </c>
    </row>
    <row r="17" ht="28" customHeight="1" spans="1:9">
      <c r="A17" s="12">
        <f t="shared" si="1"/>
        <v>13</v>
      </c>
      <c r="B17" s="12" t="s">
        <v>11</v>
      </c>
      <c r="C17" s="13" t="s">
        <v>40</v>
      </c>
      <c r="D17" s="12" t="s">
        <v>41</v>
      </c>
      <c r="E17" s="13" t="s">
        <v>42</v>
      </c>
      <c r="F17" s="13">
        <v>64</v>
      </c>
      <c r="G17" s="13">
        <v>1</v>
      </c>
      <c r="H17" s="13">
        <v>0.63</v>
      </c>
      <c r="I17" s="12" t="s">
        <v>15</v>
      </c>
    </row>
    <row r="18" ht="28" customHeight="1" spans="1:9">
      <c r="A18" s="12">
        <f t="shared" si="1"/>
        <v>14</v>
      </c>
      <c r="B18" s="12" t="s">
        <v>11</v>
      </c>
      <c r="C18" s="13" t="s">
        <v>43</v>
      </c>
      <c r="D18" s="12" t="s">
        <v>44</v>
      </c>
      <c r="E18" s="13" t="s">
        <v>45</v>
      </c>
      <c r="F18" s="13">
        <v>30</v>
      </c>
      <c r="G18" s="13">
        <v>1</v>
      </c>
      <c r="H18" s="14">
        <v>0.24</v>
      </c>
      <c r="I18" s="12" t="s">
        <v>15</v>
      </c>
    </row>
    <row r="19" ht="28" customHeight="1" spans="1:9">
      <c r="A19" s="12">
        <f t="shared" si="1"/>
        <v>15</v>
      </c>
      <c r="B19" s="12" t="s">
        <v>11</v>
      </c>
      <c r="C19" s="13" t="s">
        <v>43</v>
      </c>
      <c r="D19" s="12" t="s">
        <v>46</v>
      </c>
      <c r="E19" s="13" t="s">
        <v>47</v>
      </c>
      <c r="F19" s="13">
        <v>20</v>
      </c>
      <c r="G19" s="13">
        <v>2</v>
      </c>
      <c r="H19" s="14">
        <v>0.13</v>
      </c>
      <c r="I19" s="12" t="s">
        <v>15</v>
      </c>
    </row>
    <row r="20" ht="28" customHeight="1" spans="1:9">
      <c r="A20" s="12">
        <f t="shared" si="1"/>
        <v>16</v>
      </c>
      <c r="B20" s="12" t="s">
        <v>11</v>
      </c>
      <c r="C20" s="18" t="s">
        <v>48</v>
      </c>
      <c r="D20" s="12" t="s">
        <v>49</v>
      </c>
      <c r="E20" s="18" t="s">
        <v>50</v>
      </c>
      <c r="F20" s="18">
        <v>70</v>
      </c>
      <c r="G20" s="18">
        <v>1</v>
      </c>
      <c r="H20" s="19">
        <v>0.5881</v>
      </c>
      <c r="I20" s="12" t="s">
        <v>15</v>
      </c>
    </row>
    <row r="21" ht="28" customHeight="1" spans="1:9">
      <c r="A21" s="12">
        <f t="shared" si="1"/>
        <v>17</v>
      </c>
      <c r="B21" s="12" t="s">
        <v>11</v>
      </c>
      <c r="C21" s="18" t="s">
        <v>48</v>
      </c>
      <c r="D21" s="12" t="s">
        <v>51</v>
      </c>
      <c r="E21" s="18" t="s">
        <v>52</v>
      </c>
      <c r="F21" s="18">
        <v>56</v>
      </c>
      <c r="G21" s="18">
        <v>1</v>
      </c>
      <c r="H21" s="19">
        <v>0.336</v>
      </c>
      <c r="I21" s="12" t="s">
        <v>15</v>
      </c>
    </row>
    <row r="22" ht="28" customHeight="1" spans="1:9">
      <c r="A22" s="12">
        <f t="shared" si="1"/>
        <v>18</v>
      </c>
      <c r="B22" s="12" t="s">
        <v>11</v>
      </c>
      <c r="C22" s="18" t="s">
        <v>48</v>
      </c>
      <c r="D22" s="12" t="s">
        <v>53</v>
      </c>
      <c r="E22" s="18" t="s">
        <v>54</v>
      </c>
      <c r="F22" s="18">
        <v>24</v>
      </c>
      <c r="G22" s="18">
        <v>1</v>
      </c>
      <c r="H22" s="18">
        <v>0.18</v>
      </c>
      <c r="I22" s="12" t="s">
        <v>15</v>
      </c>
    </row>
    <row r="23" ht="28" customHeight="1" spans="1:9">
      <c r="A23" s="12">
        <f t="shared" si="1"/>
        <v>19</v>
      </c>
      <c r="B23" s="12" t="s">
        <v>11</v>
      </c>
      <c r="C23" s="18" t="s">
        <v>48</v>
      </c>
      <c r="D23" s="12" t="s">
        <v>53</v>
      </c>
      <c r="E23" s="18" t="s">
        <v>55</v>
      </c>
      <c r="F23" s="18">
        <v>30</v>
      </c>
      <c r="G23" s="18">
        <v>1</v>
      </c>
      <c r="H23" s="18">
        <v>0.27</v>
      </c>
      <c r="I23" s="12" t="s">
        <v>15</v>
      </c>
    </row>
    <row r="24" ht="28" customHeight="1" spans="1:9">
      <c r="A24" s="12">
        <f t="shared" si="1"/>
        <v>20</v>
      </c>
      <c r="B24" s="12" t="s">
        <v>11</v>
      </c>
      <c r="C24" s="18" t="s">
        <v>56</v>
      </c>
      <c r="D24" s="12" t="s">
        <v>57</v>
      </c>
      <c r="E24" s="18" t="s">
        <v>58</v>
      </c>
      <c r="F24" s="18">
        <v>182</v>
      </c>
      <c r="G24" s="18">
        <v>1</v>
      </c>
      <c r="H24" s="18">
        <v>1.8</v>
      </c>
      <c r="I24" s="12" t="s">
        <v>15</v>
      </c>
    </row>
    <row r="25" ht="28" customHeight="1" spans="1:9">
      <c r="A25" s="12">
        <f t="shared" si="1"/>
        <v>21</v>
      </c>
      <c r="B25" s="12" t="s">
        <v>11</v>
      </c>
      <c r="C25" s="20" t="s">
        <v>59</v>
      </c>
      <c r="D25" s="12" t="s">
        <v>60</v>
      </c>
      <c r="E25" s="13" t="s">
        <v>61</v>
      </c>
      <c r="F25" s="13">
        <v>36</v>
      </c>
      <c r="G25" s="13">
        <v>1</v>
      </c>
      <c r="H25" s="14">
        <v>0.3111</v>
      </c>
      <c r="I25" s="12" t="s">
        <v>15</v>
      </c>
    </row>
    <row r="26" ht="28" customHeight="1" spans="1:9">
      <c r="A26" s="12">
        <f t="shared" ref="A26:A41" si="2">ROW()-4</f>
        <v>22</v>
      </c>
      <c r="B26" s="12" t="s">
        <v>11</v>
      </c>
      <c r="C26" s="13" t="s">
        <v>62</v>
      </c>
      <c r="D26" s="12" t="s">
        <v>63</v>
      </c>
      <c r="E26" s="13" t="s">
        <v>64</v>
      </c>
      <c r="F26" s="13">
        <v>61</v>
      </c>
      <c r="G26" s="13">
        <v>3</v>
      </c>
      <c r="H26" s="13">
        <v>0.6</v>
      </c>
      <c r="I26" s="12" t="s">
        <v>15</v>
      </c>
    </row>
    <row r="27" ht="28" customHeight="1" spans="1:9">
      <c r="A27" s="12">
        <f t="shared" si="2"/>
        <v>23</v>
      </c>
      <c r="B27" s="12" t="s">
        <v>11</v>
      </c>
      <c r="C27" s="13" t="s">
        <v>65</v>
      </c>
      <c r="D27" s="12" t="s">
        <v>66</v>
      </c>
      <c r="E27" s="13" t="s">
        <v>67</v>
      </c>
      <c r="F27" s="13">
        <v>24</v>
      </c>
      <c r="G27" s="13">
        <v>1</v>
      </c>
      <c r="H27" s="14">
        <v>0.216</v>
      </c>
      <c r="I27" s="12" t="s">
        <v>15</v>
      </c>
    </row>
    <row r="28" ht="28" customHeight="1" spans="1:9">
      <c r="A28" s="12">
        <f t="shared" si="2"/>
        <v>24</v>
      </c>
      <c r="B28" s="12" t="s">
        <v>11</v>
      </c>
      <c r="C28" s="20" t="s">
        <v>68</v>
      </c>
      <c r="D28" s="12" t="s">
        <v>69</v>
      </c>
      <c r="E28" s="13" t="s">
        <v>70</v>
      </c>
      <c r="F28" s="13">
        <v>30</v>
      </c>
      <c r="G28" s="13">
        <v>1</v>
      </c>
      <c r="H28" s="13">
        <v>0.28</v>
      </c>
      <c r="I28" s="12" t="s">
        <v>15</v>
      </c>
    </row>
    <row r="29" ht="28" customHeight="1" spans="1:9">
      <c r="A29" s="12">
        <f t="shared" si="2"/>
        <v>25</v>
      </c>
      <c r="B29" s="12" t="s">
        <v>11</v>
      </c>
      <c r="C29" s="13" t="s">
        <v>65</v>
      </c>
      <c r="D29" s="12" t="s">
        <v>71</v>
      </c>
      <c r="E29" s="13" t="s">
        <v>72</v>
      </c>
      <c r="F29" s="13">
        <v>72</v>
      </c>
      <c r="G29" s="13">
        <v>5</v>
      </c>
      <c r="H29" s="13">
        <v>0.75</v>
      </c>
      <c r="I29" s="12" t="s">
        <v>15</v>
      </c>
    </row>
    <row r="30" ht="28" customHeight="1" spans="1:9">
      <c r="A30" s="12">
        <f t="shared" si="2"/>
        <v>26</v>
      </c>
      <c r="B30" s="12" t="s">
        <v>11</v>
      </c>
      <c r="C30" s="13" t="s">
        <v>73</v>
      </c>
      <c r="D30" s="12" t="s">
        <v>74</v>
      </c>
      <c r="E30" s="13" t="s">
        <v>75</v>
      </c>
      <c r="F30" s="13">
        <v>189</v>
      </c>
      <c r="G30" s="13">
        <v>4</v>
      </c>
      <c r="H30" s="13">
        <v>1.3</v>
      </c>
      <c r="I30" s="12" t="s">
        <v>15</v>
      </c>
    </row>
    <row r="31" ht="28" customHeight="1" spans="1:9">
      <c r="A31" s="12">
        <f t="shared" si="2"/>
        <v>27</v>
      </c>
      <c r="B31" s="12" t="s">
        <v>11</v>
      </c>
      <c r="C31" s="13" t="s">
        <v>73</v>
      </c>
      <c r="D31" s="12" t="s">
        <v>76</v>
      </c>
      <c r="E31" s="13" t="s">
        <v>77</v>
      </c>
      <c r="F31" s="13">
        <v>41</v>
      </c>
      <c r="G31" s="13">
        <v>1</v>
      </c>
      <c r="H31" s="13">
        <v>0.4</v>
      </c>
      <c r="I31" s="12" t="s">
        <v>15</v>
      </c>
    </row>
    <row r="32" ht="28" customHeight="1" spans="1:9">
      <c r="A32" s="12">
        <f t="shared" si="2"/>
        <v>28</v>
      </c>
      <c r="B32" s="12" t="s">
        <v>11</v>
      </c>
      <c r="C32" s="13" t="s">
        <v>73</v>
      </c>
      <c r="D32" s="12" t="s">
        <v>78</v>
      </c>
      <c r="E32" s="13" t="s">
        <v>79</v>
      </c>
      <c r="F32" s="13">
        <v>18</v>
      </c>
      <c r="G32" s="13">
        <v>1</v>
      </c>
      <c r="H32" s="13">
        <v>0.16</v>
      </c>
      <c r="I32" s="12" t="s">
        <v>15</v>
      </c>
    </row>
    <row r="33" ht="28" customHeight="1" spans="1:9">
      <c r="A33" s="12">
        <f t="shared" si="2"/>
        <v>29</v>
      </c>
      <c r="B33" s="12" t="s">
        <v>11</v>
      </c>
      <c r="C33" s="13" t="s">
        <v>73</v>
      </c>
      <c r="D33" s="12" t="s">
        <v>80</v>
      </c>
      <c r="E33" s="13" t="s">
        <v>81</v>
      </c>
      <c r="F33" s="13">
        <v>96</v>
      </c>
      <c r="G33" s="13">
        <v>2</v>
      </c>
      <c r="H33" s="13">
        <v>0.94</v>
      </c>
      <c r="I33" s="12" t="s">
        <v>15</v>
      </c>
    </row>
    <row r="34" ht="28" customHeight="1" spans="1:9">
      <c r="A34" s="12">
        <f t="shared" si="2"/>
        <v>30</v>
      </c>
      <c r="B34" s="12" t="s">
        <v>11</v>
      </c>
      <c r="C34" s="13" t="s">
        <v>73</v>
      </c>
      <c r="D34" s="12" t="s">
        <v>82</v>
      </c>
      <c r="E34" s="13" t="s">
        <v>83</v>
      </c>
      <c r="F34" s="13">
        <v>21</v>
      </c>
      <c r="G34" s="13">
        <v>1</v>
      </c>
      <c r="H34" s="13">
        <v>0.2</v>
      </c>
      <c r="I34" s="12" t="s">
        <v>15</v>
      </c>
    </row>
    <row r="35" ht="28" customHeight="1" spans="1:9">
      <c r="A35" s="12">
        <f t="shared" si="2"/>
        <v>31</v>
      </c>
      <c r="B35" s="12" t="s">
        <v>11</v>
      </c>
      <c r="C35" s="13" t="s">
        <v>84</v>
      </c>
      <c r="D35" s="12" t="s">
        <v>85</v>
      </c>
      <c r="E35" s="13" t="s">
        <v>86</v>
      </c>
      <c r="F35" s="13">
        <v>28</v>
      </c>
      <c r="G35" s="13">
        <v>1</v>
      </c>
      <c r="H35" s="14">
        <v>0.23</v>
      </c>
      <c r="I35" s="12" t="s">
        <v>15</v>
      </c>
    </row>
    <row r="36" ht="28" customHeight="1" spans="1:9">
      <c r="A36" s="12">
        <f t="shared" si="2"/>
        <v>32</v>
      </c>
      <c r="B36" s="12" t="s">
        <v>11</v>
      </c>
      <c r="C36" s="13" t="s">
        <v>84</v>
      </c>
      <c r="D36" s="12" t="s">
        <v>87</v>
      </c>
      <c r="E36" s="13" t="s">
        <v>88</v>
      </c>
      <c r="F36" s="13">
        <v>15</v>
      </c>
      <c r="G36" s="13">
        <v>1</v>
      </c>
      <c r="H36" s="14">
        <v>0.13</v>
      </c>
      <c r="I36" s="12" t="s">
        <v>15</v>
      </c>
    </row>
    <row r="37" ht="28" customHeight="1" spans="1:9">
      <c r="A37" s="12">
        <f t="shared" si="2"/>
        <v>33</v>
      </c>
      <c r="B37" s="12" t="s">
        <v>11</v>
      </c>
      <c r="C37" s="13" t="s">
        <v>84</v>
      </c>
      <c r="D37" s="12" t="s">
        <v>89</v>
      </c>
      <c r="E37" s="13" t="s">
        <v>90</v>
      </c>
      <c r="F37" s="13">
        <v>106</v>
      </c>
      <c r="G37" s="13">
        <v>2</v>
      </c>
      <c r="H37" s="14">
        <v>1</v>
      </c>
      <c r="I37" s="12" t="s">
        <v>15</v>
      </c>
    </row>
    <row r="38" ht="28" customHeight="1" spans="1:9">
      <c r="A38" s="12">
        <f t="shared" si="2"/>
        <v>34</v>
      </c>
      <c r="B38" s="12" t="s">
        <v>11</v>
      </c>
      <c r="C38" s="13" t="s">
        <v>91</v>
      </c>
      <c r="D38" s="12" t="s">
        <v>92</v>
      </c>
      <c r="E38" s="13" t="s">
        <v>93</v>
      </c>
      <c r="F38" s="13">
        <v>94</v>
      </c>
      <c r="G38" s="13">
        <v>3</v>
      </c>
      <c r="H38" s="14">
        <v>0.85</v>
      </c>
      <c r="I38" s="12" t="s">
        <v>15</v>
      </c>
    </row>
    <row r="39" ht="28" customHeight="1" spans="1:9">
      <c r="A39" s="12">
        <f t="shared" si="2"/>
        <v>35</v>
      </c>
      <c r="B39" s="12" t="s">
        <v>11</v>
      </c>
      <c r="C39" s="13" t="s">
        <v>91</v>
      </c>
      <c r="D39" s="12" t="s">
        <v>94</v>
      </c>
      <c r="E39" s="13" t="s">
        <v>95</v>
      </c>
      <c r="F39" s="13">
        <v>56</v>
      </c>
      <c r="G39" s="13">
        <v>1</v>
      </c>
      <c r="H39" s="14">
        <v>0.5</v>
      </c>
      <c r="I39" s="12" t="s">
        <v>15</v>
      </c>
    </row>
    <row r="40" ht="28" customHeight="1" spans="1:9">
      <c r="A40" s="12">
        <f t="shared" si="2"/>
        <v>36</v>
      </c>
      <c r="B40" s="12" t="s">
        <v>11</v>
      </c>
      <c r="C40" s="13" t="s">
        <v>91</v>
      </c>
      <c r="D40" s="12" t="s">
        <v>96</v>
      </c>
      <c r="E40" s="13" t="s">
        <v>97</v>
      </c>
      <c r="F40" s="13">
        <v>48</v>
      </c>
      <c r="G40" s="13">
        <v>2</v>
      </c>
      <c r="H40" s="14">
        <v>0.42</v>
      </c>
      <c r="I40" s="12" t="s">
        <v>15</v>
      </c>
    </row>
    <row r="41" ht="28" customHeight="1" spans="1:9">
      <c r="A41" s="12">
        <f t="shared" si="2"/>
        <v>37</v>
      </c>
      <c r="B41" s="12" t="s">
        <v>11</v>
      </c>
      <c r="C41" s="13" t="s">
        <v>91</v>
      </c>
      <c r="D41" s="12" t="s">
        <v>98</v>
      </c>
      <c r="E41" s="13" t="s">
        <v>99</v>
      </c>
      <c r="F41" s="13">
        <v>64</v>
      </c>
      <c r="G41" s="13">
        <v>1</v>
      </c>
      <c r="H41" s="14">
        <v>0.7</v>
      </c>
      <c r="I41" s="12" t="s">
        <v>15</v>
      </c>
    </row>
    <row r="42" ht="28" customHeight="1" spans="1:9">
      <c r="A42" s="21" t="s">
        <v>100</v>
      </c>
      <c r="B42" s="22"/>
      <c r="C42" s="22"/>
      <c r="D42" s="22"/>
      <c r="E42" s="23"/>
      <c r="F42" s="24">
        <f>SUM(F5:F41)</f>
        <v>1999</v>
      </c>
      <c r="G42" s="24">
        <f>SUM(G5:G41)</f>
        <v>55</v>
      </c>
      <c r="H42" s="25">
        <f>SUM(H5:H41)</f>
        <v>17.9812</v>
      </c>
      <c r="I42" s="22"/>
    </row>
    <row r="43" spans="1:9">
      <c r="A43" s="26" t="s">
        <v>101</v>
      </c>
      <c r="B43" s="26"/>
      <c r="C43" s="26"/>
      <c r="D43" s="26"/>
      <c r="E43" s="26"/>
      <c r="F43" s="26"/>
      <c r="G43" s="26"/>
      <c r="H43" s="26"/>
      <c r="I43" s="26"/>
    </row>
  </sheetData>
  <autoFilter ref="A4:I43">
    <extLst/>
  </autoFilter>
  <mergeCells count="4">
    <mergeCell ref="A1:B1"/>
    <mergeCell ref="A42:E42"/>
    <mergeCell ref="A43:I43"/>
    <mergeCell ref="A2:I3"/>
  </mergeCells>
  <conditionalFormatting sqref="F11">
    <cfRule type="expression" dxfId="0" priority="21">
      <formula>F11=""</formula>
    </cfRule>
    <cfRule type="expression" dxfId="1" priority="22">
      <formula>#REF!&lt;=10</formula>
    </cfRule>
    <cfRule type="expression" dxfId="2" priority="23">
      <formula>#REF!&gt;=50</formula>
    </cfRule>
  </conditionalFormatting>
  <conditionalFormatting sqref="H11">
    <cfRule type="expression" dxfId="0" priority="5">
      <formula>H11=""</formula>
    </cfRule>
    <cfRule type="expression" dxfId="3" priority="6">
      <formula>#REF!&gt;=0.013</formula>
    </cfRule>
  </conditionalFormatting>
  <conditionalFormatting sqref="F12">
    <cfRule type="expression" dxfId="0" priority="24">
      <formula>F12=""</formula>
    </cfRule>
    <cfRule type="expression" dxfId="1" priority="25">
      <formula>#REF!&lt;=10</formula>
    </cfRule>
    <cfRule type="expression" dxfId="2" priority="26">
      <formula>#REF!&gt;=50</formula>
    </cfRule>
  </conditionalFormatting>
  <conditionalFormatting sqref="H12">
    <cfRule type="expression" dxfId="0" priority="7">
      <formula>H12=""</formula>
    </cfRule>
    <cfRule type="expression" dxfId="3" priority="8">
      <formula>#REF!&gt;=0.013</formula>
    </cfRule>
  </conditionalFormatting>
  <conditionalFormatting sqref="F13">
    <cfRule type="expression" dxfId="0" priority="18">
      <formula>F13=""</formula>
    </cfRule>
    <cfRule type="expression" dxfId="1" priority="19">
      <formula>#REF!&lt;=10</formula>
    </cfRule>
    <cfRule type="expression" dxfId="2" priority="20">
      <formula>#REF!&gt;=50</formula>
    </cfRule>
  </conditionalFormatting>
  <conditionalFormatting sqref="H13">
    <cfRule type="expression" dxfId="0" priority="3">
      <formula>H13=""</formula>
    </cfRule>
    <cfRule type="expression" dxfId="3" priority="4">
      <formula>#REF!&gt;=0.013</formula>
    </cfRule>
  </conditionalFormatting>
  <conditionalFormatting sqref="F14">
    <cfRule type="expression" dxfId="0" priority="15">
      <formula>F14=""</formula>
    </cfRule>
    <cfRule type="expression" dxfId="1" priority="16">
      <formula>#REF!&lt;=10</formula>
    </cfRule>
    <cfRule type="expression" dxfId="2" priority="17">
      <formula>#REF!&gt;=50</formula>
    </cfRule>
  </conditionalFormatting>
  <conditionalFormatting sqref="H14">
    <cfRule type="expression" dxfId="0" priority="1">
      <formula>H14=""</formula>
    </cfRule>
    <cfRule type="expression" dxfId="3" priority="2">
      <formula>#REF!&gt;=0.013</formula>
    </cfRule>
  </conditionalFormatting>
  <conditionalFormatting sqref="H37">
    <cfRule type="expression" dxfId="0" priority="13">
      <formula>H37=""</formula>
    </cfRule>
    <cfRule type="expression" dxfId="3" priority="14">
      <formula>#REF!&gt;=0.013</formula>
    </cfRule>
  </conditionalFormatting>
  <conditionalFormatting sqref="F9:F10">
    <cfRule type="expression" dxfId="0" priority="27">
      <formula>F9=""</formula>
    </cfRule>
    <cfRule type="expression" dxfId="1" priority="28">
      <formula>#REF!&lt;=10</formula>
    </cfRule>
    <cfRule type="expression" dxfId="2" priority="29">
      <formula>#REF!&gt;=50</formula>
    </cfRule>
  </conditionalFormatting>
  <conditionalFormatting sqref="H9:H10">
    <cfRule type="expression" dxfId="0" priority="9">
      <formula>H9=""</formula>
    </cfRule>
    <cfRule type="expression" dxfId="3" priority="10">
      <formula>#REF!&gt;=0.013</formula>
    </cfRule>
  </conditionalFormatting>
  <dataValidations count="1">
    <dataValidation allowBlank="1" showInputMessage="1" showErrorMessage="1" sqref="G9"/>
  </dataValidations>
  <printOptions horizontalCentered="1"/>
  <pageMargins left="0.393055555555556" right="0.354166666666667" top="0.511805555555556" bottom="0.550694444444444" header="0.511805555555556" footer="0.354166666666667"/>
  <pageSetup paperSize="9" fitToHeight="0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石灿琪</dc:creator>
  <cp:lastModifiedBy>刘蓉</cp:lastModifiedBy>
  <dcterms:created xsi:type="dcterms:W3CDTF">2021-01-25T23:12:00Z</dcterms:created>
  <cp:lastPrinted>2022-02-18T09:30:00Z</cp:lastPrinted>
  <dcterms:modified xsi:type="dcterms:W3CDTF">2023-11-21T08:22:26Z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75634A0E9D5344B9ADED6306CA110F2D</vt:lpwstr>
  </property>
</Properties>
</file>