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<sst xmlns="http://schemas.openxmlformats.org/spreadsheetml/2006/main" count="160" uniqueCount="88">
  <si>
    <t>芙蓉区2021年普惠性民办幼儿园市、区两级奖补资金明细表</t>
  </si>
  <si>
    <t>序号</t>
  </si>
  <si>
    <t>级别</t>
  </si>
  <si>
    <t>幼儿园名称</t>
  </si>
  <si>
    <t>2021年7月经长沙市教育局审核认定的学籍系统人数（人）</t>
  </si>
  <si>
    <t>补助标准(元/生/年)</t>
  </si>
  <si>
    <t>市级补助金额    (元)</t>
  </si>
  <si>
    <t>区级配套补助金额（元）</t>
  </si>
  <si>
    <t>总计</t>
  </si>
  <si>
    <t>普1</t>
  </si>
  <si>
    <t>长沙市芙蓉区朵俊幼儿园</t>
  </si>
  <si>
    <t>长沙市芙蓉区东方剑桥新世纪家园幼儿园</t>
  </si>
  <si>
    <t>长沙市芙蓉区赫瑞兹汇一城幼儿园</t>
  </si>
  <si>
    <t>长沙市芙蓉区博苑佳郡幼儿园</t>
  </si>
  <si>
    <t>长沙市芙蓉区万婴东外滩幼儿园</t>
  </si>
  <si>
    <t>长沙市芙蓉区汇一佳幼儿园</t>
  </si>
  <si>
    <t>长沙市芙蓉区万婴瑞致幼儿园</t>
  </si>
  <si>
    <t>长沙市芙蓉区凯英东方幼儿园</t>
  </si>
  <si>
    <t>长沙市芙蓉区湘景幼儿园</t>
  </si>
  <si>
    <t>长沙市芙蓉区小哈博幼儿园</t>
  </si>
  <si>
    <t>长沙市芙蓉区南明苑幼儿园</t>
  </si>
  <si>
    <t>长沙市芙蓉区三之三东宜兰园幼儿园</t>
  </si>
  <si>
    <t>长沙市芙蓉区东驿竹园幼儿园</t>
  </si>
  <si>
    <t>长沙市芙蓉区东湖一号幼儿园</t>
  </si>
  <si>
    <t>小计</t>
  </si>
  <si>
    <t>普2</t>
  </si>
  <si>
    <t>长沙市芙蓉区华铭荷花幼儿园</t>
  </si>
  <si>
    <t>长沙市芙蓉区海丽尔才子幼儿园</t>
  </si>
  <si>
    <t>长沙市芙蓉区圣菲利幼儿园</t>
  </si>
  <si>
    <t>长沙市芙蓉区金色童年远大幼儿园</t>
  </si>
  <si>
    <t>长沙市芙蓉区佳兆业春天幼儿园</t>
  </si>
  <si>
    <t>普3</t>
  </si>
  <si>
    <t>长沙市芙蓉区田田幼儿园</t>
  </si>
  <si>
    <t>长沙市芙蓉区迪迪幼儿园</t>
  </si>
  <si>
    <t>长沙市芙蓉区海丽尔幼儿园</t>
  </si>
  <si>
    <t>长沙市芙蓉区方舟幼儿园</t>
  </si>
  <si>
    <t>长沙市芙蓉区七彩阳光幼儿园</t>
  </si>
  <si>
    <t>长沙市芙蓉区月桂幼儿园</t>
  </si>
  <si>
    <t>长沙市芙蓉区南阳春天幼儿园</t>
  </si>
  <si>
    <t>长沙市芙蓉区南湖幼儿园</t>
  </si>
  <si>
    <t>长沙市芙蓉区金太阳幼儿园</t>
  </si>
  <si>
    <t>长沙市芙蓉区双新幼儿园</t>
  </si>
  <si>
    <t>长沙市芙蓉区华星幼儿园</t>
  </si>
  <si>
    <t>长沙市芙蓉区火星凌霄幼儿园</t>
  </si>
  <si>
    <t>长沙市芙蓉区智慧树幼儿园</t>
  </si>
  <si>
    <t>长沙市芙蓉区小花朵幼儿园</t>
  </si>
  <si>
    <t>长沙市芙蓉区世嘉华城幼儿园</t>
  </si>
  <si>
    <t>长沙市芙蓉区快乐宝贝幼儿园</t>
  </si>
  <si>
    <t>长沙市芙蓉区花蕾幼儿园</t>
  </si>
  <si>
    <t>长沙市芙蓉区小明星幼儿园</t>
  </si>
  <si>
    <t>长沙市芙蓉区超级宝贝幼儿园</t>
  </si>
  <si>
    <t>长沙市芙蓉区阳光宝宝幼稚园</t>
  </si>
  <si>
    <t>长沙市芙蓉区藤兮幼儿园</t>
  </si>
  <si>
    <t>长沙市芙蓉区东方之子韶光幼儿园</t>
  </si>
  <si>
    <t>普4</t>
  </si>
  <si>
    <t>长沙市芙蓉区高岭幼儿园</t>
  </si>
  <si>
    <t>长沙市芙蓉区启慧幼儿园</t>
  </si>
  <si>
    <t>长沙市芙蓉区火星幼儿园</t>
  </si>
  <si>
    <t>长沙市芙蓉区南阳幼儿园</t>
  </si>
  <si>
    <t>长沙市芙蓉区金星幼儿园</t>
  </si>
  <si>
    <t>长沙市芙蓉区顶呱呱幼儿园</t>
  </si>
  <si>
    <t>长沙市芙蓉区金科小博士幼儿园</t>
  </si>
  <si>
    <t>长沙市芙蓉区小牛津幼儿园</t>
  </si>
  <si>
    <t>长沙市芙蓉区扬帆中心幼儿园</t>
  </si>
  <si>
    <t>长沙市芙蓉区湘龙幼儿园</t>
  </si>
  <si>
    <t>长沙市芙蓉区农科宝贝幼儿园</t>
  </si>
  <si>
    <t>长沙市芙蓉区艺花幼儿园</t>
  </si>
  <si>
    <t>长沙市芙蓉区顶喜洋洋幼儿园</t>
  </si>
  <si>
    <t>长沙市芙蓉区新合中心幼儿园</t>
  </si>
  <si>
    <t>长沙市芙蓉区幼儿之家幼儿园</t>
  </si>
  <si>
    <t>长沙市芙蓉区国学幼儿园</t>
  </si>
  <si>
    <t>长沙市芙蓉区望龙幼儿园</t>
  </si>
  <si>
    <t>长沙市芙蓉区小蚂蚁幼儿园</t>
  </si>
  <si>
    <t>长沙市芙蓉区智艺幼儿园</t>
  </si>
  <si>
    <t>长沙市芙蓉区新桥幼儿园</t>
  </si>
  <si>
    <t>长沙市芙蓉区童花幼儿园</t>
  </si>
  <si>
    <t>长沙市芙蓉区新苗幼儿园</t>
  </si>
  <si>
    <t>长沙市芙蓉区南阳农科幼儿园</t>
  </si>
  <si>
    <t>长沙市芙蓉区博英幼儿园</t>
  </si>
  <si>
    <t>长沙市芙蓉区小星星幼儿园</t>
  </si>
  <si>
    <t>长沙市芙蓉区红太阳幼儿园</t>
  </si>
  <si>
    <t>芙蓉区欢乐城堡幼儿园</t>
  </si>
  <si>
    <t>长沙市芙蓉区安安中心幼儿园</t>
  </si>
  <si>
    <t>长沙市芙蓉区满天星幼儿园</t>
  </si>
  <si>
    <t>长沙市芙蓉区乐贝多幼儿园</t>
  </si>
  <si>
    <t>长沙市芙蓉区人之初宝贝幼儿园</t>
  </si>
  <si>
    <t>合计</t>
  </si>
  <si>
    <t>大写：贰仟贰佰壹拾伍万伍仟陆佰元整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</si>
</sst>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8"/>
      <color theme="1"/>
      <name val="黑体"/>
      <charset val="134"/>
    </font>
    <font>
      <b/>
      <sz val="18"/>
      <name val="黑体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方正仿宋_GB2312"/>
      <charset val="134"/>
    </font>
    <font>
      <sz val="11"/>
      <color theme="1"/>
      <name val="方正仿宋_GB2312"/>
      <charset val="134"/>
    </font>
    <font>
      <sz val="10"/>
      <name val="方正仿宋_GB2312"/>
      <charset val="134"/>
    </font>
    <font>
      <b/>
      <sz val="10"/>
      <color theme="1"/>
      <name val="方正仿宋_GB2312"/>
      <charset val="134"/>
    </font>
    <font>
      <b/>
      <sz val="10"/>
      <name val="方正仿宋_GB2312"/>
      <charset val="134"/>
    </font>
    <font>
      <sz val="6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32" fillId="32" borderId="15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2"/>
  <sheetViews>
    <sheetView tabSelected="1" workbookViewId="0">
      <pane ySplit="2" topLeftCell="A3" activePane="bottomLeft" state="frozen"/>
      <selection/>
      <selection pane="bottomLeft" activeCell="D82" sqref="D82"/>
    </sheetView>
  </sheetViews>
  <sheetFormatPr defaultColWidth="9" defaultRowHeight="13.5" outlineLevelCol="7"/>
  <cols>
    <col min="1" max="1" width="7.625" style="3" customWidth="1"/>
    <col min="2" max="2" width="4.50833333333333" style="3" customWidth="1"/>
    <col min="3" max="3" width="28.25" style="3" customWidth="1"/>
    <col min="4" max="4" width="10.625" style="4" customWidth="1"/>
    <col min="5" max="5" width="7.50833333333333" style="3" customWidth="1"/>
    <col min="6" max="6" width="10.025" style="3" customWidth="1"/>
    <col min="7" max="7" width="10" style="3" customWidth="1"/>
    <col min="8" max="8" width="10.25" style="3" customWidth="1"/>
  </cols>
  <sheetData>
    <row r="1" ht="66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ht="78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5" customHeight="1" spans="1:8">
      <c r="A3" s="9">
        <v>1</v>
      </c>
      <c r="B3" s="9" t="s">
        <v>9</v>
      </c>
      <c r="C3" s="9" t="s">
        <v>10</v>
      </c>
      <c r="D3" s="10">
        <v>330</v>
      </c>
      <c r="E3" s="9">
        <v>1200</v>
      </c>
      <c r="F3" s="9">
        <f>D3*E3</f>
        <v>396000</v>
      </c>
      <c r="G3" s="9">
        <v>396000</v>
      </c>
      <c r="H3" s="9">
        <f>F3+G3</f>
        <v>792000</v>
      </c>
    </row>
    <row r="4" s="1" customFormat="1" ht="27" customHeight="1" spans="1:8">
      <c r="A4" s="9">
        <v>2</v>
      </c>
      <c r="B4" s="9" t="s">
        <v>9</v>
      </c>
      <c r="C4" s="9" t="s">
        <v>11</v>
      </c>
      <c r="D4" s="10">
        <v>270</v>
      </c>
      <c r="E4" s="9">
        <v>1200</v>
      </c>
      <c r="F4" s="9">
        <f t="shared" ref="F4:F16" si="0">D4*E4</f>
        <v>324000</v>
      </c>
      <c r="G4" s="9">
        <v>324000</v>
      </c>
      <c r="H4" s="9">
        <f t="shared" ref="H4:H35" si="1">F4+G4</f>
        <v>648000</v>
      </c>
    </row>
    <row r="5" s="1" customFormat="1" ht="25" customHeight="1" spans="1:8">
      <c r="A5" s="9">
        <v>3</v>
      </c>
      <c r="B5" s="9" t="s">
        <v>9</v>
      </c>
      <c r="C5" s="9" t="s">
        <v>12</v>
      </c>
      <c r="D5" s="10">
        <v>270</v>
      </c>
      <c r="E5" s="9">
        <v>1200</v>
      </c>
      <c r="F5" s="9">
        <f t="shared" si="0"/>
        <v>324000</v>
      </c>
      <c r="G5" s="9">
        <v>324000</v>
      </c>
      <c r="H5" s="9">
        <f t="shared" si="1"/>
        <v>648000</v>
      </c>
    </row>
    <row r="6" s="1" customFormat="1" ht="25" customHeight="1" spans="1:8">
      <c r="A6" s="9">
        <v>4</v>
      </c>
      <c r="B6" s="9" t="s">
        <v>9</v>
      </c>
      <c r="C6" s="9" t="s">
        <v>13</v>
      </c>
      <c r="D6" s="10">
        <v>288</v>
      </c>
      <c r="E6" s="9">
        <v>1200</v>
      </c>
      <c r="F6" s="9">
        <f t="shared" si="0"/>
        <v>345600</v>
      </c>
      <c r="G6" s="9">
        <v>345600</v>
      </c>
      <c r="H6" s="9">
        <f t="shared" si="1"/>
        <v>691200</v>
      </c>
    </row>
    <row r="7" s="1" customFormat="1" ht="25" customHeight="1" spans="1:8">
      <c r="A7" s="9">
        <v>5</v>
      </c>
      <c r="B7" s="9" t="s">
        <v>9</v>
      </c>
      <c r="C7" s="9" t="s">
        <v>14</v>
      </c>
      <c r="D7" s="10">
        <v>330</v>
      </c>
      <c r="E7" s="9">
        <v>1200</v>
      </c>
      <c r="F7" s="9">
        <f t="shared" si="0"/>
        <v>396000</v>
      </c>
      <c r="G7" s="9">
        <v>396000</v>
      </c>
      <c r="H7" s="9">
        <f t="shared" si="1"/>
        <v>792000</v>
      </c>
    </row>
    <row r="8" s="1" customFormat="1" ht="25" customHeight="1" spans="1:8">
      <c r="A8" s="9">
        <v>6</v>
      </c>
      <c r="B8" s="9" t="s">
        <v>9</v>
      </c>
      <c r="C8" s="9" t="s">
        <v>15</v>
      </c>
      <c r="D8" s="10">
        <v>480</v>
      </c>
      <c r="E8" s="9">
        <v>1200</v>
      </c>
      <c r="F8" s="9">
        <f t="shared" si="0"/>
        <v>576000</v>
      </c>
      <c r="G8" s="9">
        <v>576000</v>
      </c>
      <c r="H8" s="9">
        <f t="shared" si="1"/>
        <v>1152000</v>
      </c>
    </row>
    <row r="9" s="2" customFormat="1" ht="27" customHeight="1" spans="1:8">
      <c r="A9" s="9">
        <v>7</v>
      </c>
      <c r="B9" s="11" t="s">
        <v>9</v>
      </c>
      <c r="C9" s="11" t="s">
        <v>16</v>
      </c>
      <c r="D9" s="11">
        <v>501</v>
      </c>
      <c r="E9" s="11">
        <v>1200</v>
      </c>
      <c r="F9" s="9">
        <f t="shared" si="0"/>
        <v>601200</v>
      </c>
      <c r="G9" s="9">
        <v>601200</v>
      </c>
      <c r="H9" s="9">
        <f t="shared" si="1"/>
        <v>1202400</v>
      </c>
    </row>
    <row r="10" s="1" customFormat="1" ht="25" customHeight="1" spans="1:8">
      <c r="A10" s="9">
        <v>8</v>
      </c>
      <c r="B10" s="9" t="s">
        <v>9</v>
      </c>
      <c r="C10" s="9" t="s">
        <v>17</v>
      </c>
      <c r="D10" s="10">
        <v>360</v>
      </c>
      <c r="E10" s="9">
        <v>1200</v>
      </c>
      <c r="F10" s="9">
        <f t="shared" si="0"/>
        <v>432000</v>
      </c>
      <c r="G10" s="9">
        <v>432000</v>
      </c>
      <c r="H10" s="9">
        <f t="shared" si="1"/>
        <v>864000</v>
      </c>
    </row>
    <row r="11" s="1" customFormat="1" ht="25" customHeight="1" spans="1:8">
      <c r="A11" s="9">
        <v>9</v>
      </c>
      <c r="B11" s="9" t="s">
        <v>9</v>
      </c>
      <c r="C11" s="9" t="s">
        <v>18</v>
      </c>
      <c r="D11" s="10">
        <v>351</v>
      </c>
      <c r="E11" s="9">
        <v>1200</v>
      </c>
      <c r="F11" s="9">
        <f t="shared" si="0"/>
        <v>421200</v>
      </c>
      <c r="G11" s="9">
        <v>421200</v>
      </c>
      <c r="H11" s="9">
        <f t="shared" si="1"/>
        <v>842400</v>
      </c>
    </row>
    <row r="12" s="1" customFormat="1" ht="25" customHeight="1" spans="1:8">
      <c r="A12" s="9">
        <v>10</v>
      </c>
      <c r="B12" s="9" t="s">
        <v>9</v>
      </c>
      <c r="C12" s="9" t="s">
        <v>19</v>
      </c>
      <c r="D12" s="10">
        <v>450</v>
      </c>
      <c r="E12" s="9">
        <v>1200</v>
      </c>
      <c r="F12" s="9">
        <f t="shared" si="0"/>
        <v>540000</v>
      </c>
      <c r="G12" s="9">
        <v>540000</v>
      </c>
      <c r="H12" s="9">
        <f t="shared" si="1"/>
        <v>1080000</v>
      </c>
    </row>
    <row r="13" s="1" customFormat="1" ht="25" customHeight="1" spans="1:8">
      <c r="A13" s="9">
        <v>11</v>
      </c>
      <c r="B13" s="9" t="s">
        <v>9</v>
      </c>
      <c r="C13" s="9" t="s">
        <v>20</v>
      </c>
      <c r="D13" s="10">
        <v>180</v>
      </c>
      <c r="E13" s="9">
        <v>1200</v>
      </c>
      <c r="F13" s="9">
        <f t="shared" si="0"/>
        <v>216000</v>
      </c>
      <c r="G13" s="9">
        <v>216000</v>
      </c>
      <c r="H13" s="9">
        <f t="shared" si="1"/>
        <v>432000</v>
      </c>
    </row>
    <row r="14" s="2" customFormat="1" ht="26" customHeight="1" spans="1:8">
      <c r="A14" s="9">
        <v>12</v>
      </c>
      <c r="B14" s="9" t="s">
        <v>9</v>
      </c>
      <c r="C14" s="9" t="s">
        <v>21</v>
      </c>
      <c r="D14" s="10">
        <v>183</v>
      </c>
      <c r="E14" s="9">
        <v>1200</v>
      </c>
      <c r="F14" s="9">
        <f t="shared" si="0"/>
        <v>219600</v>
      </c>
      <c r="G14" s="9">
        <v>219600</v>
      </c>
      <c r="H14" s="9">
        <f t="shared" si="1"/>
        <v>439200</v>
      </c>
    </row>
    <row r="15" s="2" customFormat="1" ht="26" customHeight="1" spans="1:8">
      <c r="A15" s="9">
        <v>13</v>
      </c>
      <c r="B15" s="9" t="s">
        <v>9</v>
      </c>
      <c r="C15" s="9" t="s">
        <v>22</v>
      </c>
      <c r="D15" s="10">
        <v>236</v>
      </c>
      <c r="E15" s="9">
        <v>1200</v>
      </c>
      <c r="F15" s="9">
        <f t="shared" si="0"/>
        <v>283200</v>
      </c>
      <c r="G15" s="9">
        <v>283200</v>
      </c>
      <c r="H15" s="9">
        <f t="shared" si="1"/>
        <v>566400</v>
      </c>
    </row>
    <row r="16" s="2" customFormat="1" ht="26" customHeight="1" spans="1:8">
      <c r="A16" s="9">
        <v>14</v>
      </c>
      <c r="B16" s="9" t="s">
        <v>9</v>
      </c>
      <c r="C16" s="9" t="s">
        <v>23</v>
      </c>
      <c r="D16" s="10">
        <v>55</v>
      </c>
      <c r="E16" s="9">
        <v>1200</v>
      </c>
      <c r="F16" s="9">
        <f t="shared" si="0"/>
        <v>66000</v>
      </c>
      <c r="G16" s="9">
        <v>66000</v>
      </c>
      <c r="H16" s="9">
        <f t="shared" si="1"/>
        <v>132000</v>
      </c>
    </row>
    <row r="17" s="1" customFormat="1" ht="35" customHeight="1" spans="1:8">
      <c r="A17" s="12" t="s">
        <v>24</v>
      </c>
      <c r="B17" s="13"/>
      <c r="C17" s="14"/>
      <c r="D17" s="15">
        <f>SUM(D3:D16)</f>
        <v>4284</v>
      </c>
      <c r="E17" s="16"/>
      <c r="F17" s="16">
        <f>SUM(F3:F16)</f>
        <v>5140800</v>
      </c>
      <c r="G17" s="16">
        <f>SUM(G3:G16)</f>
        <v>5140800</v>
      </c>
      <c r="H17" s="16">
        <f t="shared" si="1"/>
        <v>10281600</v>
      </c>
    </row>
    <row r="18" s="1" customFormat="1" ht="25" customHeight="1" spans="1:8">
      <c r="A18" s="9">
        <v>15</v>
      </c>
      <c r="B18" s="9" t="s">
        <v>25</v>
      </c>
      <c r="C18" s="9" t="s">
        <v>26</v>
      </c>
      <c r="D18" s="10">
        <v>300</v>
      </c>
      <c r="E18" s="9">
        <v>1000</v>
      </c>
      <c r="F18" s="9">
        <f>D18*E18</f>
        <v>300000</v>
      </c>
      <c r="G18" s="9">
        <v>300000</v>
      </c>
      <c r="H18" s="9">
        <f t="shared" si="1"/>
        <v>600000</v>
      </c>
    </row>
    <row r="19" s="1" customFormat="1" ht="25" customHeight="1" spans="1:8">
      <c r="A19" s="9">
        <v>16</v>
      </c>
      <c r="B19" s="9" t="s">
        <v>25</v>
      </c>
      <c r="C19" s="9" t="s">
        <v>27</v>
      </c>
      <c r="D19" s="10">
        <v>207</v>
      </c>
      <c r="E19" s="9">
        <v>1000</v>
      </c>
      <c r="F19" s="9">
        <f>D19*E19</f>
        <v>207000</v>
      </c>
      <c r="G19" s="9">
        <v>207000</v>
      </c>
      <c r="H19" s="9">
        <f t="shared" si="1"/>
        <v>414000</v>
      </c>
    </row>
    <row r="20" s="1" customFormat="1" ht="25" customHeight="1" spans="1:8">
      <c r="A20" s="9">
        <v>17</v>
      </c>
      <c r="B20" s="9" t="s">
        <v>25</v>
      </c>
      <c r="C20" s="9" t="s">
        <v>28</v>
      </c>
      <c r="D20" s="10">
        <v>150</v>
      </c>
      <c r="E20" s="9">
        <v>1000</v>
      </c>
      <c r="F20" s="9">
        <f>D20*E20</f>
        <v>150000</v>
      </c>
      <c r="G20" s="9">
        <v>150000</v>
      </c>
      <c r="H20" s="9">
        <f t="shared" si="1"/>
        <v>300000</v>
      </c>
    </row>
    <row r="21" s="1" customFormat="1" ht="25" customHeight="1" spans="1:8">
      <c r="A21" s="9">
        <v>18</v>
      </c>
      <c r="B21" s="9" t="s">
        <v>25</v>
      </c>
      <c r="C21" s="9" t="s">
        <v>29</v>
      </c>
      <c r="D21" s="11">
        <v>240</v>
      </c>
      <c r="E21" s="9">
        <v>1000</v>
      </c>
      <c r="F21" s="9">
        <f>D21*E21</f>
        <v>240000</v>
      </c>
      <c r="G21" s="9">
        <v>240000</v>
      </c>
      <c r="H21" s="9">
        <f t="shared" si="1"/>
        <v>480000</v>
      </c>
    </row>
    <row r="22" s="1" customFormat="1" ht="25" customHeight="1" spans="1:8">
      <c r="A22" s="9">
        <v>19</v>
      </c>
      <c r="B22" s="9" t="s">
        <v>25</v>
      </c>
      <c r="C22" s="9" t="s">
        <v>30</v>
      </c>
      <c r="D22" s="10">
        <v>179</v>
      </c>
      <c r="E22" s="9">
        <v>1000</v>
      </c>
      <c r="F22" s="9">
        <f>D22*E22</f>
        <v>179000</v>
      </c>
      <c r="G22" s="9">
        <v>179000</v>
      </c>
      <c r="H22" s="9">
        <f t="shared" si="1"/>
        <v>358000</v>
      </c>
    </row>
    <row r="23" s="1" customFormat="1" ht="25" customHeight="1" spans="1:8">
      <c r="A23" s="12" t="s">
        <v>24</v>
      </c>
      <c r="B23" s="13"/>
      <c r="C23" s="14"/>
      <c r="D23" s="15">
        <f>SUM(D18:D22)</f>
        <v>1076</v>
      </c>
      <c r="E23" s="16"/>
      <c r="F23" s="16">
        <f>SUM(F18:F22)</f>
        <v>1076000</v>
      </c>
      <c r="G23" s="16">
        <v>1076000</v>
      </c>
      <c r="H23" s="16">
        <f t="shared" si="1"/>
        <v>2152000</v>
      </c>
    </row>
    <row r="24" s="1" customFormat="1" ht="25" customHeight="1" spans="1:8">
      <c r="A24" s="9">
        <v>20</v>
      </c>
      <c r="B24" s="9" t="s">
        <v>31</v>
      </c>
      <c r="C24" s="9" t="s">
        <v>32</v>
      </c>
      <c r="D24" s="10">
        <v>200</v>
      </c>
      <c r="E24" s="9">
        <v>800</v>
      </c>
      <c r="F24" s="9">
        <f>D24*E24</f>
        <v>160000</v>
      </c>
      <c r="G24" s="9">
        <v>160000</v>
      </c>
      <c r="H24" s="9">
        <f t="shared" si="1"/>
        <v>320000</v>
      </c>
    </row>
    <row r="25" s="1" customFormat="1" ht="25" customHeight="1" spans="1:8">
      <c r="A25" s="9">
        <v>21</v>
      </c>
      <c r="B25" s="9" t="s">
        <v>31</v>
      </c>
      <c r="C25" s="9" t="s">
        <v>33</v>
      </c>
      <c r="D25" s="10">
        <v>180</v>
      </c>
      <c r="E25" s="9">
        <v>800</v>
      </c>
      <c r="F25" s="9">
        <f t="shared" ref="F25:F45" si="2">D25*E25</f>
        <v>144000</v>
      </c>
      <c r="G25" s="9">
        <v>144000</v>
      </c>
      <c r="H25" s="9">
        <f t="shared" si="1"/>
        <v>288000</v>
      </c>
    </row>
    <row r="26" s="1" customFormat="1" ht="25" customHeight="1" spans="1:8">
      <c r="A26" s="9">
        <v>22</v>
      </c>
      <c r="B26" s="9" t="s">
        <v>31</v>
      </c>
      <c r="C26" s="9" t="s">
        <v>34</v>
      </c>
      <c r="D26" s="10">
        <v>176</v>
      </c>
      <c r="E26" s="9">
        <v>800</v>
      </c>
      <c r="F26" s="9">
        <f t="shared" si="2"/>
        <v>140800</v>
      </c>
      <c r="G26" s="9">
        <v>140800</v>
      </c>
      <c r="H26" s="9">
        <f t="shared" si="1"/>
        <v>281600</v>
      </c>
    </row>
    <row r="27" s="1" customFormat="1" ht="25" customHeight="1" spans="1:8">
      <c r="A27" s="9">
        <v>23</v>
      </c>
      <c r="B27" s="9" t="s">
        <v>31</v>
      </c>
      <c r="C27" s="9" t="s">
        <v>35</v>
      </c>
      <c r="D27" s="10">
        <v>176</v>
      </c>
      <c r="E27" s="9">
        <v>800</v>
      </c>
      <c r="F27" s="9">
        <f t="shared" si="2"/>
        <v>140800</v>
      </c>
      <c r="G27" s="9">
        <v>140800</v>
      </c>
      <c r="H27" s="9">
        <f t="shared" si="1"/>
        <v>281600</v>
      </c>
    </row>
    <row r="28" s="1" customFormat="1" ht="25" customHeight="1" spans="1:8">
      <c r="A28" s="9">
        <v>24</v>
      </c>
      <c r="B28" s="9" t="s">
        <v>31</v>
      </c>
      <c r="C28" s="9" t="s">
        <v>36</v>
      </c>
      <c r="D28" s="10">
        <v>240</v>
      </c>
      <c r="E28" s="9">
        <v>800</v>
      </c>
      <c r="F28" s="9">
        <f t="shared" si="2"/>
        <v>192000</v>
      </c>
      <c r="G28" s="9">
        <v>192000</v>
      </c>
      <c r="H28" s="9">
        <f t="shared" si="1"/>
        <v>384000</v>
      </c>
    </row>
    <row r="29" s="1" customFormat="1" ht="25" customHeight="1" spans="1:8">
      <c r="A29" s="9">
        <v>25</v>
      </c>
      <c r="B29" s="9" t="s">
        <v>31</v>
      </c>
      <c r="C29" s="9" t="s">
        <v>37</v>
      </c>
      <c r="D29" s="10">
        <v>156</v>
      </c>
      <c r="E29" s="9">
        <v>800</v>
      </c>
      <c r="F29" s="9">
        <f t="shared" si="2"/>
        <v>124800</v>
      </c>
      <c r="G29" s="9">
        <v>124800</v>
      </c>
      <c r="H29" s="9">
        <f t="shared" si="1"/>
        <v>249600</v>
      </c>
    </row>
    <row r="30" s="1" customFormat="1" ht="25" customHeight="1" spans="1:8">
      <c r="A30" s="9">
        <v>26</v>
      </c>
      <c r="B30" s="9" t="s">
        <v>31</v>
      </c>
      <c r="C30" s="9" t="s">
        <v>38</v>
      </c>
      <c r="D30" s="10">
        <v>120</v>
      </c>
      <c r="E30" s="9">
        <v>800</v>
      </c>
      <c r="F30" s="9">
        <f t="shared" si="2"/>
        <v>96000</v>
      </c>
      <c r="G30" s="9">
        <v>96000</v>
      </c>
      <c r="H30" s="9">
        <f t="shared" si="1"/>
        <v>192000</v>
      </c>
    </row>
    <row r="31" s="1" customFormat="1" ht="25" customHeight="1" spans="1:8">
      <c r="A31" s="9">
        <v>27</v>
      </c>
      <c r="B31" s="9" t="s">
        <v>31</v>
      </c>
      <c r="C31" s="9" t="s">
        <v>39</v>
      </c>
      <c r="D31" s="10">
        <v>120</v>
      </c>
      <c r="E31" s="9">
        <v>800</v>
      </c>
      <c r="F31" s="9">
        <f t="shared" si="2"/>
        <v>96000</v>
      </c>
      <c r="G31" s="9">
        <v>96000</v>
      </c>
      <c r="H31" s="9">
        <f t="shared" si="1"/>
        <v>192000</v>
      </c>
    </row>
    <row r="32" s="1" customFormat="1" ht="25" customHeight="1" spans="1:8">
      <c r="A32" s="9">
        <v>28</v>
      </c>
      <c r="B32" s="9" t="s">
        <v>31</v>
      </c>
      <c r="C32" s="9" t="s">
        <v>40</v>
      </c>
      <c r="D32" s="10">
        <v>147</v>
      </c>
      <c r="E32" s="9">
        <v>800</v>
      </c>
      <c r="F32" s="9">
        <f t="shared" si="2"/>
        <v>117600</v>
      </c>
      <c r="G32" s="9">
        <v>117600</v>
      </c>
      <c r="H32" s="9">
        <f t="shared" si="1"/>
        <v>235200</v>
      </c>
    </row>
    <row r="33" s="1" customFormat="1" ht="25" customHeight="1" spans="1:8">
      <c r="A33" s="9">
        <v>29</v>
      </c>
      <c r="B33" s="9" t="s">
        <v>31</v>
      </c>
      <c r="C33" s="9" t="s">
        <v>41</v>
      </c>
      <c r="D33" s="10">
        <v>141</v>
      </c>
      <c r="E33" s="9">
        <v>800</v>
      </c>
      <c r="F33" s="9">
        <f t="shared" si="2"/>
        <v>112800</v>
      </c>
      <c r="G33" s="9">
        <v>112800</v>
      </c>
      <c r="H33" s="9">
        <f t="shared" si="1"/>
        <v>225600</v>
      </c>
    </row>
    <row r="34" s="1" customFormat="1" ht="25" customHeight="1" spans="1:8">
      <c r="A34" s="9">
        <v>30</v>
      </c>
      <c r="B34" s="9" t="s">
        <v>31</v>
      </c>
      <c r="C34" s="9" t="s">
        <v>42</v>
      </c>
      <c r="D34" s="10">
        <v>75</v>
      </c>
      <c r="E34" s="9">
        <v>800</v>
      </c>
      <c r="F34" s="9">
        <f t="shared" si="2"/>
        <v>60000</v>
      </c>
      <c r="G34" s="9">
        <v>60000</v>
      </c>
      <c r="H34" s="9">
        <f t="shared" si="1"/>
        <v>120000</v>
      </c>
    </row>
    <row r="35" s="1" customFormat="1" ht="25" customHeight="1" spans="1:8">
      <c r="A35" s="9">
        <v>31</v>
      </c>
      <c r="B35" s="9" t="s">
        <v>31</v>
      </c>
      <c r="C35" s="9" t="s">
        <v>43</v>
      </c>
      <c r="D35" s="10">
        <v>134</v>
      </c>
      <c r="E35" s="9">
        <v>800</v>
      </c>
      <c r="F35" s="9">
        <f t="shared" si="2"/>
        <v>107200</v>
      </c>
      <c r="G35" s="9">
        <v>107200</v>
      </c>
      <c r="H35" s="9">
        <f t="shared" si="1"/>
        <v>214400</v>
      </c>
    </row>
    <row r="36" s="1" customFormat="1" ht="25" customHeight="1" spans="1:8">
      <c r="A36" s="9">
        <v>32</v>
      </c>
      <c r="B36" s="9" t="s">
        <v>31</v>
      </c>
      <c r="C36" s="9" t="s">
        <v>44</v>
      </c>
      <c r="D36" s="10">
        <v>180</v>
      </c>
      <c r="E36" s="9">
        <v>800</v>
      </c>
      <c r="F36" s="9">
        <f t="shared" si="2"/>
        <v>144000</v>
      </c>
      <c r="G36" s="9">
        <v>144000</v>
      </c>
      <c r="H36" s="9">
        <f t="shared" ref="H36:H79" si="3">F36+G36</f>
        <v>288000</v>
      </c>
    </row>
    <row r="37" s="1" customFormat="1" ht="25" customHeight="1" spans="1:8">
      <c r="A37" s="9">
        <v>33</v>
      </c>
      <c r="B37" s="9" t="s">
        <v>31</v>
      </c>
      <c r="C37" s="9" t="s">
        <v>45</v>
      </c>
      <c r="D37" s="10">
        <v>105</v>
      </c>
      <c r="E37" s="9">
        <v>800</v>
      </c>
      <c r="F37" s="9">
        <f t="shared" si="2"/>
        <v>84000</v>
      </c>
      <c r="G37" s="9">
        <v>84000</v>
      </c>
      <c r="H37" s="9">
        <f t="shared" si="3"/>
        <v>168000</v>
      </c>
    </row>
    <row r="38" s="1" customFormat="1" ht="25" customHeight="1" spans="1:8">
      <c r="A38" s="9">
        <v>34</v>
      </c>
      <c r="B38" s="9" t="s">
        <v>31</v>
      </c>
      <c r="C38" s="9" t="s">
        <v>46</v>
      </c>
      <c r="D38" s="10">
        <v>152</v>
      </c>
      <c r="E38" s="9">
        <v>800</v>
      </c>
      <c r="F38" s="9">
        <f t="shared" si="2"/>
        <v>121600</v>
      </c>
      <c r="G38" s="9">
        <v>121600</v>
      </c>
      <c r="H38" s="9">
        <f t="shared" si="3"/>
        <v>243200</v>
      </c>
    </row>
    <row r="39" s="1" customFormat="1" ht="25" customHeight="1" spans="1:8">
      <c r="A39" s="9">
        <v>35</v>
      </c>
      <c r="B39" s="9" t="s">
        <v>31</v>
      </c>
      <c r="C39" s="9" t="s">
        <v>47</v>
      </c>
      <c r="D39" s="10">
        <v>204</v>
      </c>
      <c r="E39" s="9">
        <v>800</v>
      </c>
      <c r="F39" s="9">
        <f t="shared" si="2"/>
        <v>163200</v>
      </c>
      <c r="G39" s="9">
        <v>163200</v>
      </c>
      <c r="H39" s="9">
        <f t="shared" si="3"/>
        <v>326400</v>
      </c>
    </row>
    <row r="40" s="1" customFormat="1" ht="25" customHeight="1" spans="1:8">
      <c r="A40" s="9">
        <v>36</v>
      </c>
      <c r="B40" s="9" t="s">
        <v>31</v>
      </c>
      <c r="C40" s="9" t="s">
        <v>48</v>
      </c>
      <c r="D40" s="10">
        <v>131</v>
      </c>
      <c r="E40" s="9">
        <v>800</v>
      </c>
      <c r="F40" s="9">
        <f t="shared" si="2"/>
        <v>104800</v>
      </c>
      <c r="G40" s="9">
        <v>104800</v>
      </c>
      <c r="H40" s="9">
        <f t="shared" si="3"/>
        <v>209600</v>
      </c>
    </row>
    <row r="41" s="1" customFormat="1" ht="25" customHeight="1" spans="1:8">
      <c r="A41" s="9">
        <v>37</v>
      </c>
      <c r="B41" s="9" t="s">
        <v>31</v>
      </c>
      <c r="C41" s="9" t="s">
        <v>49</v>
      </c>
      <c r="D41" s="10">
        <v>180</v>
      </c>
      <c r="E41" s="9">
        <v>800</v>
      </c>
      <c r="F41" s="9">
        <f t="shared" si="2"/>
        <v>144000</v>
      </c>
      <c r="G41" s="9">
        <v>144000</v>
      </c>
      <c r="H41" s="9">
        <f t="shared" si="3"/>
        <v>288000</v>
      </c>
    </row>
    <row r="42" s="1" customFormat="1" ht="25" customHeight="1" spans="1:8">
      <c r="A42" s="9">
        <v>38</v>
      </c>
      <c r="B42" s="9" t="s">
        <v>31</v>
      </c>
      <c r="C42" s="9" t="s">
        <v>50</v>
      </c>
      <c r="D42" s="10">
        <v>196</v>
      </c>
      <c r="E42" s="9">
        <v>800</v>
      </c>
      <c r="F42" s="9">
        <f t="shared" si="2"/>
        <v>156800</v>
      </c>
      <c r="G42" s="9">
        <v>156800</v>
      </c>
      <c r="H42" s="9">
        <f t="shared" si="3"/>
        <v>313600</v>
      </c>
    </row>
    <row r="43" s="1" customFormat="1" ht="25" customHeight="1" spans="1:8">
      <c r="A43" s="9">
        <v>39</v>
      </c>
      <c r="B43" s="9" t="s">
        <v>31</v>
      </c>
      <c r="C43" s="9" t="s">
        <v>51</v>
      </c>
      <c r="D43" s="10">
        <v>180</v>
      </c>
      <c r="E43" s="9">
        <v>800</v>
      </c>
      <c r="F43" s="9">
        <f t="shared" si="2"/>
        <v>144000</v>
      </c>
      <c r="G43" s="9">
        <v>144000</v>
      </c>
      <c r="H43" s="9">
        <f t="shared" si="3"/>
        <v>288000</v>
      </c>
    </row>
    <row r="44" s="1" customFormat="1" ht="25" customHeight="1" spans="1:8">
      <c r="A44" s="9">
        <v>40</v>
      </c>
      <c r="B44" s="9" t="s">
        <v>31</v>
      </c>
      <c r="C44" s="9" t="s">
        <v>52</v>
      </c>
      <c r="D44" s="10">
        <v>150</v>
      </c>
      <c r="E44" s="9">
        <v>800</v>
      </c>
      <c r="F44" s="9">
        <f t="shared" si="2"/>
        <v>120000</v>
      </c>
      <c r="G44" s="9">
        <v>120000</v>
      </c>
      <c r="H44" s="9">
        <f t="shared" si="3"/>
        <v>240000</v>
      </c>
    </row>
    <row r="45" s="1" customFormat="1" ht="25" customHeight="1" spans="1:8">
      <c r="A45" s="9">
        <v>41</v>
      </c>
      <c r="B45" s="9" t="s">
        <v>31</v>
      </c>
      <c r="C45" s="9" t="s">
        <v>53</v>
      </c>
      <c r="D45" s="10">
        <v>88</v>
      </c>
      <c r="E45" s="9">
        <v>800</v>
      </c>
      <c r="F45" s="9">
        <f t="shared" si="2"/>
        <v>70400</v>
      </c>
      <c r="G45" s="9">
        <v>70400</v>
      </c>
      <c r="H45" s="9">
        <f t="shared" si="3"/>
        <v>140800</v>
      </c>
    </row>
    <row r="46" s="1" customFormat="1" ht="30" customHeight="1" spans="1:8">
      <c r="A46" s="12" t="s">
        <v>24</v>
      </c>
      <c r="B46" s="13"/>
      <c r="C46" s="14"/>
      <c r="D46" s="15">
        <f>SUM(D24:D45)</f>
        <v>3431</v>
      </c>
      <c r="E46" s="16"/>
      <c r="F46" s="16">
        <f>SUM(F24:F45)</f>
        <v>2744800</v>
      </c>
      <c r="G46" s="16">
        <v>2744800</v>
      </c>
      <c r="H46" s="16">
        <f t="shared" si="3"/>
        <v>5489600</v>
      </c>
    </row>
    <row r="47" s="1" customFormat="1" ht="25" customHeight="1" spans="1:8">
      <c r="A47" s="9">
        <v>42</v>
      </c>
      <c r="B47" s="9" t="s">
        <v>54</v>
      </c>
      <c r="C47" s="9" t="s">
        <v>55</v>
      </c>
      <c r="D47" s="10">
        <v>150</v>
      </c>
      <c r="E47" s="9">
        <v>600</v>
      </c>
      <c r="F47" s="9">
        <f>D47*E47</f>
        <v>90000</v>
      </c>
      <c r="G47" s="9">
        <v>90000</v>
      </c>
      <c r="H47" s="9">
        <f t="shared" si="3"/>
        <v>180000</v>
      </c>
    </row>
    <row r="48" s="1" customFormat="1" ht="25" customHeight="1" spans="1:8">
      <c r="A48" s="9">
        <v>43</v>
      </c>
      <c r="B48" s="9" t="s">
        <v>54</v>
      </c>
      <c r="C48" s="9" t="s">
        <v>56</v>
      </c>
      <c r="D48" s="10">
        <v>116</v>
      </c>
      <c r="E48" s="9">
        <v>600</v>
      </c>
      <c r="F48" s="9">
        <f t="shared" ref="F48:F77" si="4">D48*E48</f>
        <v>69600</v>
      </c>
      <c r="G48" s="9">
        <v>69600</v>
      </c>
      <c r="H48" s="9">
        <f t="shared" si="3"/>
        <v>139200</v>
      </c>
    </row>
    <row r="49" s="1" customFormat="1" ht="25" customHeight="1" spans="1:8">
      <c r="A49" s="9">
        <v>44</v>
      </c>
      <c r="B49" s="9" t="s">
        <v>54</v>
      </c>
      <c r="C49" s="9" t="s">
        <v>57</v>
      </c>
      <c r="D49" s="10">
        <v>81</v>
      </c>
      <c r="E49" s="9">
        <v>600</v>
      </c>
      <c r="F49" s="9">
        <f t="shared" si="4"/>
        <v>48600</v>
      </c>
      <c r="G49" s="9">
        <v>48600</v>
      </c>
      <c r="H49" s="9">
        <f t="shared" si="3"/>
        <v>97200</v>
      </c>
    </row>
    <row r="50" s="1" customFormat="1" ht="25" customHeight="1" spans="1:8">
      <c r="A50" s="9">
        <v>45</v>
      </c>
      <c r="B50" s="9" t="s">
        <v>54</v>
      </c>
      <c r="C50" s="9" t="s">
        <v>58</v>
      </c>
      <c r="D50" s="10">
        <v>116</v>
      </c>
      <c r="E50" s="9">
        <v>600</v>
      </c>
      <c r="F50" s="9">
        <f t="shared" si="4"/>
        <v>69600</v>
      </c>
      <c r="G50" s="9">
        <v>69600</v>
      </c>
      <c r="H50" s="9">
        <f t="shared" si="3"/>
        <v>139200</v>
      </c>
    </row>
    <row r="51" s="1" customFormat="1" ht="25" customHeight="1" spans="1:8">
      <c r="A51" s="9">
        <v>46</v>
      </c>
      <c r="B51" s="9" t="s">
        <v>54</v>
      </c>
      <c r="C51" s="9" t="s">
        <v>59</v>
      </c>
      <c r="D51" s="10">
        <v>108</v>
      </c>
      <c r="E51" s="9">
        <v>600</v>
      </c>
      <c r="F51" s="9">
        <f t="shared" si="4"/>
        <v>64800</v>
      </c>
      <c r="G51" s="9">
        <v>64800</v>
      </c>
      <c r="H51" s="9">
        <f t="shared" si="3"/>
        <v>129600</v>
      </c>
    </row>
    <row r="52" s="1" customFormat="1" ht="25" customHeight="1" spans="1:8">
      <c r="A52" s="9">
        <v>47</v>
      </c>
      <c r="B52" s="9" t="s">
        <v>54</v>
      </c>
      <c r="C52" s="9" t="s">
        <v>60</v>
      </c>
      <c r="D52" s="10">
        <v>90</v>
      </c>
      <c r="E52" s="9">
        <v>600</v>
      </c>
      <c r="F52" s="9">
        <f t="shared" si="4"/>
        <v>54000</v>
      </c>
      <c r="G52" s="9">
        <v>54000</v>
      </c>
      <c r="H52" s="9">
        <f t="shared" si="3"/>
        <v>108000</v>
      </c>
    </row>
    <row r="53" s="1" customFormat="1" ht="25" customHeight="1" spans="1:8">
      <c r="A53" s="9">
        <v>48</v>
      </c>
      <c r="B53" s="9" t="s">
        <v>54</v>
      </c>
      <c r="C53" s="9" t="s">
        <v>61</v>
      </c>
      <c r="D53" s="10">
        <v>160</v>
      </c>
      <c r="E53" s="9">
        <v>600</v>
      </c>
      <c r="F53" s="9">
        <f t="shared" si="4"/>
        <v>96000</v>
      </c>
      <c r="G53" s="9">
        <v>96000</v>
      </c>
      <c r="H53" s="9">
        <f t="shared" si="3"/>
        <v>192000</v>
      </c>
    </row>
    <row r="54" s="1" customFormat="1" ht="25" customHeight="1" spans="1:8">
      <c r="A54" s="9">
        <v>49</v>
      </c>
      <c r="B54" s="9" t="s">
        <v>54</v>
      </c>
      <c r="C54" s="9" t="s">
        <v>62</v>
      </c>
      <c r="D54" s="10">
        <v>116</v>
      </c>
      <c r="E54" s="9">
        <v>600</v>
      </c>
      <c r="F54" s="9">
        <f t="shared" si="4"/>
        <v>69600</v>
      </c>
      <c r="G54" s="9">
        <v>69600</v>
      </c>
      <c r="H54" s="9">
        <f t="shared" si="3"/>
        <v>139200</v>
      </c>
    </row>
    <row r="55" s="1" customFormat="1" ht="25" customHeight="1" spans="1:8">
      <c r="A55" s="9">
        <v>50</v>
      </c>
      <c r="B55" s="9" t="s">
        <v>54</v>
      </c>
      <c r="C55" s="9" t="s">
        <v>63</v>
      </c>
      <c r="D55" s="10">
        <v>100</v>
      </c>
      <c r="E55" s="9">
        <v>600</v>
      </c>
      <c r="F55" s="9">
        <f t="shared" si="4"/>
        <v>60000</v>
      </c>
      <c r="G55" s="9">
        <v>60000</v>
      </c>
      <c r="H55" s="9">
        <f t="shared" si="3"/>
        <v>120000</v>
      </c>
    </row>
    <row r="56" s="1" customFormat="1" ht="25" customHeight="1" spans="1:8">
      <c r="A56" s="9">
        <v>51</v>
      </c>
      <c r="B56" s="9" t="s">
        <v>54</v>
      </c>
      <c r="C56" s="9" t="s">
        <v>64</v>
      </c>
      <c r="D56" s="10">
        <v>173</v>
      </c>
      <c r="E56" s="9">
        <v>600</v>
      </c>
      <c r="F56" s="9">
        <f t="shared" si="4"/>
        <v>103800</v>
      </c>
      <c r="G56" s="9">
        <v>103800</v>
      </c>
      <c r="H56" s="9">
        <f t="shared" si="3"/>
        <v>207600</v>
      </c>
    </row>
    <row r="57" s="1" customFormat="1" ht="25" customHeight="1" spans="1:8">
      <c r="A57" s="9">
        <v>52</v>
      </c>
      <c r="B57" s="9" t="s">
        <v>54</v>
      </c>
      <c r="C57" s="9" t="s">
        <v>65</v>
      </c>
      <c r="D57" s="10">
        <v>150</v>
      </c>
      <c r="E57" s="9">
        <v>600</v>
      </c>
      <c r="F57" s="9">
        <f t="shared" si="4"/>
        <v>90000</v>
      </c>
      <c r="G57" s="9">
        <v>90000</v>
      </c>
      <c r="H57" s="9">
        <f t="shared" si="3"/>
        <v>180000</v>
      </c>
    </row>
    <row r="58" s="1" customFormat="1" ht="25" customHeight="1" spans="1:8">
      <c r="A58" s="9">
        <v>53</v>
      </c>
      <c r="B58" s="9" t="s">
        <v>54</v>
      </c>
      <c r="C58" s="9" t="s">
        <v>66</v>
      </c>
      <c r="D58" s="10">
        <v>78</v>
      </c>
      <c r="E58" s="9">
        <v>600</v>
      </c>
      <c r="F58" s="9">
        <f t="shared" si="4"/>
        <v>46800</v>
      </c>
      <c r="G58" s="9">
        <v>46800</v>
      </c>
      <c r="H58" s="9">
        <f t="shared" si="3"/>
        <v>93600</v>
      </c>
    </row>
    <row r="59" s="1" customFormat="1" ht="25" customHeight="1" spans="1:8">
      <c r="A59" s="9">
        <v>54</v>
      </c>
      <c r="B59" s="9" t="s">
        <v>54</v>
      </c>
      <c r="C59" s="9" t="s">
        <v>67</v>
      </c>
      <c r="D59" s="10">
        <v>102</v>
      </c>
      <c r="E59" s="9">
        <v>600</v>
      </c>
      <c r="F59" s="9">
        <f t="shared" si="4"/>
        <v>61200</v>
      </c>
      <c r="G59" s="9">
        <v>61200</v>
      </c>
      <c r="H59" s="9">
        <f t="shared" si="3"/>
        <v>122400</v>
      </c>
    </row>
    <row r="60" s="1" customFormat="1" ht="25" customHeight="1" spans="1:8">
      <c r="A60" s="9">
        <v>55</v>
      </c>
      <c r="B60" s="9" t="s">
        <v>54</v>
      </c>
      <c r="C60" s="9" t="s">
        <v>68</v>
      </c>
      <c r="D60" s="10">
        <v>120</v>
      </c>
      <c r="E60" s="9">
        <v>600</v>
      </c>
      <c r="F60" s="9">
        <f t="shared" si="4"/>
        <v>72000</v>
      </c>
      <c r="G60" s="9">
        <v>72000</v>
      </c>
      <c r="H60" s="9">
        <f t="shared" si="3"/>
        <v>144000</v>
      </c>
    </row>
    <row r="61" s="1" customFormat="1" ht="25" customHeight="1" spans="1:8">
      <c r="A61" s="9">
        <v>56</v>
      </c>
      <c r="B61" s="9" t="s">
        <v>54</v>
      </c>
      <c r="C61" s="9" t="s">
        <v>69</v>
      </c>
      <c r="D61" s="10">
        <v>102</v>
      </c>
      <c r="E61" s="9">
        <v>600</v>
      </c>
      <c r="F61" s="9">
        <f t="shared" si="4"/>
        <v>61200</v>
      </c>
      <c r="G61" s="9">
        <v>61200</v>
      </c>
      <c r="H61" s="9">
        <f t="shared" si="3"/>
        <v>122400</v>
      </c>
    </row>
    <row r="62" s="1" customFormat="1" ht="25" customHeight="1" spans="1:8">
      <c r="A62" s="9">
        <v>57</v>
      </c>
      <c r="B62" s="9" t="s">
        <v>54</v>
      </c>
      <c r="C62" s="9" t="s">
        <v>70</v>
      </c>
      <c r="D62" s="10">
        <v>90</v>
      </c>
      <c r="E62" s="9">
        <v>600</v>
      </c>
      <c r="F62" s="9">
        <f t="shared" si="4"/>
        <v>54000</v>
      </c>
      <c r="G62" s="9">
        <v>54000</v>
      </c>
      <c r="H62" s="9">
        <f t="shared" si="3"/>
        <v>108000</v>
      </c>
    </row>
    <row r="63" s="1" customFormat="1" ht="25" customHeight="1" spans="1:8">
      <c r="A63" s="9">
        <v>58</v>
      </c>
      <c r="B63" s="9" t="s">
        <v>54</v>
      </c>
      <c r="C63" s="9" t="s">
        <v>71</v>
      </c>
      <c r="D63" s="10">
        <v>138</v>
      </c>
      <c r="E63" s="9">
        <v>600</v>
      </c>
      <c r="F63" s="9">
        <f t="shared" si="4"/>
        <v>82800</v>
      </c>
      <c r="G63" s="9">
        <v>82800</v>
      </c>
      <c r="H63" s="9">
        <f t="shared" si="3"/>
        <v>165600</v>
      </c>
    </row>
    <row r="64" s="1" customFormat="1" ht="25" customHeight="1" spans="1:8">
      <c r="A64" s="9">
        <v>59</v>
      </c>
      <c r="B64" s="9" t="s">
        <v>54</v>
      </c>
      <c r="C64" s="9" t="s">
        <v>72</v>
      </c>
      <c r="D64" s="10">
        <v>168</v>
      </c>
      <c r="E64" s="9">
        <v>600</v>
      </c>
      <c r="F64" s="9">
        <f t="shared" si="4"/>
        <v>100800</v>
      </c>
      <c r="G64" s="9">
        <v>100800</v>
      </c>
      <c r="H64" s="9">
        <f t="shared" si="3"/>
        <v>201600</v>
      </c>
    </row>
    <row r="65" s="1" customFormat="1" ht="25" customHeight="1" spans="1:8">
      <c r="A65" s="9">
        <v>60</v>
      </c>
      <c r="B65" s="9" t="s">
        <v>54</v>
      </c>
      <c r="C65" s="9" t="s">
        <v>73</v>
      </c>
      <c r="D65" s="10">
        <v>120</v>
      </c>
      <c r="E65" s="9">
        <v>600</v>
      </c>
      <c r="F65" s="9">
        <f t="shared" si="4"/>
        <v>72000</v>
      </c>
      <c r="G65" s="9">
        <v>72000</v>
      </c>
      <c r="H65" s="9">
        <f t="shared" si="3"/>
        <v>144000</v>
      </c>
    </row>
    <row r="66" s="1" customFormat="1" ht="25" customHeight="1" spans="1:8">
      <c r="A66" s="9">
        <v>61</v>
      </c>
      <c r="B66" s="9" t="s">
        <v>54</v>
      </c>
      <c r="C66" s="9" t="s">
        <v>74</v>
      </c>
      <c r="D66" s="10">
        <v>120</v>
      </c>
      <c r="E66" s="9">
        <v>600</v>
      </c>
      <c r="F66" s="9">
        <f t="shared" si="4"/>
        <v>72000</v>
      </c>
      <c r="G66" s="9">
        <v>72000</v>
      </c>
      <c r="H66" s="9">
        <f t="shared" si="3"/>
        <v>144000</v>
      </c>
    </row>
    <row r="67" s="1" customFormat="1" ht="25" customHeight="1" spans="1:8">
      <c r="A67" s="9">
        <v>62</v>
      </c>
      <c r="B67" s="9" t="s">
        <v>54</v>
      </c>
      <c r="C67" s="9" t="s">
        <v>75</v>
      </c>
      <c r="D67" s="10">
        <v>150</v>
      </c>
      <c r="E67" s="9">
        <v>600</v>
      </c>
      <c r="F67" s="9">
        <f t="shared" si="4"/>
        <v>90000</v>
      </c>
      <c r="G67" s="9">
        <v>90000</v>
      </c>
      <c r="H67" s="9">
        <f t="shared" si="3"/>
        <v>180000</v>
      </c>
    </row>
    <row r="68" s="1" customFormat="1" ht="25" customHeight="1" spans="1:8">
      <c r="A68" s="9">
        <v>63</v>
      </c>
      <c r="B68" s="9" t="s">
        <v>54</v>
      </c>
      <c r="C68" s="9" t="s">
        <v>76</v>
      </c>
      <c r="D68" s="10">
        <v>108</v>
      </c>
      <c r="E68" s="9">
        <v>600</v>
      </c>
      <c r="F68" s="9">
        <f t="shared" si="4"/>
        <v>64800</v>
      </c>
      <c r="G68" s="9">
        <v>64800</v>
      </c>
      <c r="H68" s="9">
        <f t="shared" si="3"/>
        <v>129600</v>
      </c>
    </row>
    <row r="69" s="1" customFormat="1" ht="25" customHeight="1" spans="1:8">
      <c r="A69" s="9">
        <v>64</v>
      </c>
      <c r="B69" s="9" t="s">
        <v>54</v>
      </c>
      <c r="C69" s="9" t="s">
        <v>77</v>
      </c>
      <c r="D69" s="10">
        <v>93</v>
      </c>
      <c r="E69" s="9">
        <v>600</v>
      </c>
      <c r="F69" s="9">
        <f t="shared" si="4"/>
        <v>55800</v>
      </c>
      <c r="G69" s="9">
        <v>55800</v>
      </c>
      <c r="H69" s="9">
        <f t="shared" si="3"/>
        <v>111600</v>
      </c>
    </row>
    <row r="70" s="1" customFormat="1" ht="25" customHeight="1" spans="1:8">
      <c r="A70" s="9">
        <v>65</v>
      </c>
      <c r="B70" s="9" t="s">
        <v>54</v>
      </c>
      <c r="C70" s="9" t="s">
        <v>78</v>
      </c>
      <c r="D70" s="10">
        <v>105</v>
      </c>
      <c r="E70" s="9">
        <v>600</v>
      </c>
      <c r="F70" s="9">
        <f t="shared" si="4"/>
        <v>63000</v>
      </c>
      <c r="G70" s="9">
        <v>63000</v>
      </c>
      <c r="H70" s="9">
        <f t="shared" si="3"/>
        <v>126000</v>
      </c>
    </row>
    <row r="71" s="1" customFormat="1" ht="25" customHeight="1" spans="1:8">
      <c r="A71" s="9">
        <v>66</v>
      </c>
      <c r="B71" s="9" t="s">
        <v>54</v>
      </c>
      <c r="C71" s="9" t="s">
        <v>79</v>
      </c>
      <c r="D71" s="10">
        <v>120</v>
      </c>
      <c r="E71" s="9">
        <v>600</v>
      </c>
      <c r="F71" s="9">
        <f t="shared" si="4"/>
        <v>72000</v>
      </c>
      <c r="G71" s="9">
        <v>72000</v>
      </c>
      <c r="H71" s="9">
        <f t="shared" si="3"/>
        <v>144000</v>
      </c>
    </row>
    <row r="72" s="1" customFormat="1" ht="25" customHeight="1" spans="1:8">
      <c r="A72" s="9">
        <v>67</v>
      </c>
      <c r="B72" s="9" t="s">
        <v>54</v>
      </c>
      <c r="C72" s="9" t="s">
        <v>80</v>
      </c>
      <c r="D72" s="10">
        <v>76</v>
      </c>
      <c r="E72" s="9">
        <v>600</v>
      </c>
      <c r="F72" s="9">
        <f t="shared" si="4"/>
        <v>45600</v>
      </c>
      <c r="G72" s="9">
        <v>45600</v>
      </c>
      <c r="H72" s="9">
        <f t="shared" si="3"/>
        <v>91200</v>
      </c>
    </row>
    <row r="73" s="1" customFormat="1" ht="24" customHeight="1" spans="1:8">
      <c r="A73" s="9">
        <v>68</v>
      </c>
      <c r="B73" s="9" t="s">
        <v>54</v>
      </c>
      <c r="C73" s="9" t="s">
        <v>81</v>
      </c>
      <c r="D73" s="10">
        <v>98</v>
      </c>
      <c r="E73" s="9">
        <v>600</v>
      </c>
      <c r="F73" s="9">
        <f t="shared" si="4"/>
        <v>58800</v>
      </c>
      <c r="G73" s="9">
        <v>58800</v>
      </c>
      <c r="H73" s="9">
        <f t="shared" si="3"/>
        <v>117600</v>
      </c>
    </row>
    <row r="74" s="1" customFormat="1" ht="24" customHeight="1" spans="1:8">
      <c r="A74" s="9">
        <v>69</v>
      </c>
      <c r="B74" s="9" t="s">
        <v>54</v>
      </c>
      <c r="C74" s="9" t="s">
        <v>82</v>
      </c>
      <c r="D74" s="10">
        <v>65</v>
      </c>
      <c r="E74" s="9">
        <v>600</v>
      </c>
      <c r="F74" s="9">
        <f t="shared" si="4"/>
        <v>39000</v>
      </c>
      <c r="G74" s="9">
        <v>39000</v>
      </c>
      <c r="H74" s="9">
        <f t="shared" si="3"/>
        <v>78000</v>
      </c>
    </row>
    <row r="75" s="1" customFormat="1" ht="24" customHeight="1" spans="1:8">
      <c r="A75" s="9">
        <v>70</v>
      </c>
      <c r="B75" s="9" t="s">
        <v>54</v>
      </c>
      <c r="C75" s="9" t="s">
        <v>83</v>
      </c>
      <c r="D75" s="10">
        <v>94</v>
      </c>
      <c r="E75" s="9">
        <v>600</v>
      </c>
      <c r="F75" s="9">
        <f t="shared" si="4"/>
        <v>56400</v>
      </c>
      <c r="G75" s="9">
        <v>56400</v>
      </c>
      <c r="H75" s="9">
        <f t="shared" si="3"/>
        <v>112800</v>
      </c>
    </row>
    <row r="76" s="1" customFormat="1" ht="24" customHeight="1" spans="1:8">
      <c r="A76" s="9">
        <v>71</v>
      </c>
      <c r="B76" s="9" t="s">
        <v>54</v>
      </c>
      <c r="C76" s="9" t="s">
        <v>84</v>
      </c>
      <c r="D76" s="10">
        <v>120</v>
      </c>
      <c r="E76" s="9">
        <v>600</v>
      </c>
      <c r="F76" s="9">
        <f t="shared" si="4"/>
        <v>72000</v>
      </c>
      <c r="G76" s="9">
        <v>72000</v>
      </c>
      <c r="H76" s="9">
        <f t="shared" si="3"/>
        <v>144000</v>
      </c>
    </row>
    <row r="77" s="1" customFormat="1" ht="24" customHeight="1" spans="1:8">
      <c r="A77" s="9">
        <v>72</v>
      </c>
      <c r="B77" s="9" t="s">
        <v>54</v>
      </c>
      <c r="C77" s="9" t="s">
        <v>85</v>
      </c>
      <c r="D77" s="10">
        <v>100</v>
      </c>
      <c r="E77" s="9">
        <v>600</v>
      </c>
      <c r="F77" s="9">
        <f t="shared" si="4"/>
        <v>60000</v>
      </c>
      <c r="G77" s="9">
        <v>60000</v>
      </c>
      <c r="H77" s="9">
        <f t="shared" si="3"/>
        <v>120000</v>
      </c>
    </row>
    <row r="78" s="1" customFormat="1" ht="33" customHeight="1" spans="1:8">
      <c r="A78" s="12" t="s">
        <v>24</v>
      </c>
      <c r="B78" s="13"/>
      <c r="C78" s="14"/>
      <c r="D78" s="15">
        <f>SUM(D47:D77)</f>
        <v>3527</v>
      </c>
      <c r="E78" s="16"/>
      <c r="F78" s="16">
        <f>SUM(F47:F77)</f>
        <v>2116200</v>
      </c>
      <c r="G78" s="16">
        <v>2116200</v>
      </c>
      <c r="H78" s="16">
        <f t="shared" si="3"/>
        <v>4232400</v>
      </c>
    </row>
    <row r="79" ht="29" customHeight="1" spans="1:8">
      <c r="A79" s="17" t="s">
        <v>86</v>
      </c>
      <c r="B79" s="18"/>
      <c r="C79" s="18"/>
      <c r="D79" s="19">
        <f>D17+D23+D46+D78</f>
        <v>12318</v>
      </c>
      <c r="E79" s="19"/>
      <c r="F79" s="19">
        <f>F78+F46+F23+F17</f>
        <v>11077800</v>
      </c>
      <c r="G79" s="19">
        <v>11077800</v>
      </c>
      <c r="H79" s="19">
        <f t="shared" si="3"/>
        <v>22155600</v>
      </c>
    </row>
    <row r="80" ht="29" customHeight="1" spans="1:8">
      <c r="A80" s="16" t="s">
        <v>8</v>
      </c>
      <c r="B80" s="16"/>
      <c r="C80" s="16"/>
      <c r="D80" s="16">
        <v>22155600</v>
      </c>
      <c r="E80" s="16"/>
      <c r="F80" s="16"/>
      <c r="G80" s="16"/>
      <c r="H80" s="16"/>
    </row>
    <row r="81" ht="30" customHeight="1" spans="1:8">
      <c r="A81" s="7" t="s">
        <v>87</v>
      </c>
      <c r="B81" s="7"/>
      <c r="C81" s="7"/>
      <c r="D81" s="7"/>
      <c r="E81" s="7"/>
      <c r="F81" s="7"/>
      <c r="G81" s="7"/>
      <c r="H81" s="7"/>
    </row>
    <row r="82" spans="1:1">
      <c r="A82" s="20"/>
    </row>
  </sheetData>
  <mergeCells count="9">
    <mergeCell ref="A1:H1"/>
    <mergeCell ref="A17:C17"/>
    <mergeCell ref="A23:C23"/>
    <mergeCell ref="A46:C46"/>
    <mergeCell ref="A78:C78"/>
    <mergeCell ref="A79:C79"/>
    <mergeCell ref="A80:C80"/>
    <mergeCell ref="D80:H80"/>
    <mergeCell ref="A81:H81"/>
  </mergeCells>
  <pageMargins left="0.751388888888889" right="0.751388888888889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king-wind</cp:lastModifiedBy>
  <dcterms:created xsi:type="dcterms:W3CDTF">2020-06-11T01:11:00Z</dcterms:created>
  <dcterms:modified xsi:type="dcterms:W3CDTF">2022-05-27T07:28:09Z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EDA15A3E1B9C4E5595DE1DD82DC1382A</vt:lpwstr>
  </property>
</Properties>
</file>