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市级报送项目(棚改公租）" sheetId="5" r:id="rId1"/>
  </sheets>
  <definedNames>
    <definedName name="_xlnm._FilterDatabase" localSheetId="0" hidden="1">'市级报送项目(棚改公租）'!$A$5:$V$8</definedName>
    <definedName name="_xlnm.Print_Titles" localSheetId="0">'市级报送项目(棚改公租）'!$4:$5</definedName>
    <definedName name="_xlnm.Print_Area" localSheetId="0">'市级报送项目(棚改公租）'!$A$1:$V$14</definedName>
  </definedNames>
  <calcPr calcId="144525"/>
</workbook>
</file>

<file path=xl/sharedStrings.xml><?xml version="1.0" encoding="utf-8"?>
<sst xmlns="http://schemas.openxmlformats.org/spreadsheetml/2006/main" count="46" uniqueCount="37">
  <si>
    <t>附件1-1</t>
  </si>
  <si>
    <t>长沙市保障性安居工程专项2021年第一批中央预算内投资计划安排建议方案（城镇棚户区改造和公租房）</t>
  </si>
  <si>
    <r>
      <rPr>
        <sz val="9"/>
        <rFont val="宋体"/>
        <charset val="134"/>
      </rPr>
      <t>单位：万元</t>
    </r>
  </si>
  <si>
    <r>
      <rPr>
        <sz val="10"/>
        <rFont val="黑体"/>
        <charset val="134"/>
      </rPr>
      <t>序号</t>
    </r>
  </si>
  <si>
    <r>
      <rPr>
        <sz val="10"/>
        <rFont val="黑体"/>
        <charset val="134"/>
      </rPr>
      <t>省份</t>
    </r>
  </si>
  <si>
    <r>
      <rPr>
        <sz val="10"/>
        <rFont val="黑体"/>
        <charset val="134"/>
      </rPr>
      <t>地级市</t>
    </r>
  </si>
  <si>
    <r>
      <rPr>
        <sz val="10"/>
        <rFont val="黑体"/>
        <charset val="134"/>
      </rPr>
      <t>区（市、县）</t>
    </r>
  </si>
  <si>
    <r>
      <rPr>
        <sz val="10"/>
        <rFont val="黑体"/>
        <charset val="134"/>
      </rPr>
      <t>类型</t>
    </r>
  </si>
  <si>
    <r>
      <rPr>
        <sz val="10"/>
        <rFont val="黑体"/>
        <charset val="134"/>
      </rPr>
      <t>项目名称</t>
    </r>
  </si>
  <si>
    <r>
      <rPr>
        <sz val="10"/>
        <rFont val="黑体"/>
        <charset val="134"/>
      </rPr>
      <t>主要建设内容及规模</t>
    </r>
  </si>
  <si>
    <r>
      <rPr>
        <sz val="9"/>
        <rFont val="黑体"/>
        <charset val="134"/>
      </rPr>
      <t>投资情况</t>
    </r>
  </si>
  <si>
    <r>
      <rPr>
        <sz val="9"/>
        <rFont val="黑体"/>
        <charset val="134"/>
      </rPr>
      <t>项目前期工作情况</t>
    </r>
  </si>
  <si>
    <r>
      <rPr>
        <sz val="9"/>
        <rFont val="黑体"/>
        <charset val="134"/>
      </rPr>
      <t>开工时间</t>
    </r>
  </si>
  <si>
    <r>
      <rPr>
        <sz val="9"/>
        <rFont val="黑体"/>
        <charset val="134"/>
      </rPr>
      <t>竣工时间</t>
    </r>
  </si>
  <si>
    <r>
      <rPr>
        <sz val="10"/>
        <rFont val="黑体"/>
        <charset val="134"/>
      </rPr>
      <t>直接相关小区序号和名称</t>
    </r>
  </si>
  <si>
    <r>
      <rPr>
        <sz val="10"/>
        <rFont val="黑体"/>
        <charset val="134"/>
      </rPr>
      <t>项目建成可解决小区哪些问题</t>
    </r>
  </si>
  <si>
    <r>
      <rPr>
        <sz val="9"/>
        <rFont val="黑体"/>
        <charset val="134"/>
      </rPr>
      <t>总投资</t>
    </r>
  </si>
  <si>
    <r>
      <rPr>
        <sz val="9"/>
        <rFont val="黑体"/>
        <charset val="134"/>
      </rPr>
      <t>其中排水防涝相关投资</t>
    </r>
  </si>
  <si>
    <r>
      <rPr>
        <sz val="9"/>
        <rFont val="黑体"/>
        <charset val="134"/>
      </rPr>
      <t>占比</t>
    </r>
  </si>
  <si>
    <r>
      <rPr>
        <sz val="9"/>
        <rFont val="黑体"/>
        <charset val="134"/>
      </rPr>
      <t>养老抚幼、无障碍相关投资</t>
    </r>
  </si>
  <si>
    <r>
      <rPr>
        <sz val="9"/>
        <rFont val="黑体"/>
        <charset val="134"/>
      </rPr>
      <t>县城新型城镇化建设相关投资</t>
    </r>
  </si>
  <si>
    <r>
      <rPr>
        <sz val="9"/>
        <rFont val="黑体"/>
        <charset val="134"/>
      </rPr>
      <t>申请中央投资
（万元）</t>
    </r>
  </si>
  <si>
    <r>
      <rPr>
        <sz val="9"/>
        <rFont val="黑体"/>
        <charset val="134"/>
      </rPr>
      <t>其他投资落实情况</t>
    </r>
  </si>
  <si>
    <t>全市合计</t>
  </si>
  <si>
    <t>湖南省</t>
  </si>
  <si>
    <t>长沙市</t>
  </si>
  <si>
    <t>芙蓉区</t>
  </si>
  <si>
    <t>棚户区改造</t>
  </si>
  <si>
    <t>芙蓉区东屯村城中村改造配套基础设施项目（东屯路）</t>
  </si>
  <si>
    <r>
      <rPr>
        <sz val="10"/>
        <rFont val="宋体"/>
        <charset val="134"/>
      </rPr>
      <t>东屯路西起桃园路，东至京珠高速西辅道，属城市支路，全长</t>
    </r>
    <r>
      <rPr>
        <sz val="10"/>
        <rFont val="Times New Roman"/>
        <charset val="134"/>
      </rPr>
      <t>910</t>
    </r>
    <r>
      <rPr>
        <sz val="10"/>
        <rFont val="宋体"/>
        <charset val="134"/>
      </rPr>
      <t>米，路幅宽度</t>
    </r>
    <r>
      <rPr>
        <sz val="10"/>
        <rFont val="Times New Roman"/>
        <charset val="134"/>
      </rPr>
      <t>12</t>
    </r>
    <r>
      <rPr>
        <sz val="10"/>
        <rFont val="宋体"/>
        <charset val="134"/>
      </rPr>
      <t>米</t>
    </r>
  </si>
  <si>
    <t>已落实</t>
  </si>
  <si>
    <t>已开工</t>
  </si>
  <si>
    <t>东湖村城中村改造</t>
  </si>
  <si>
    <t>可以解决沿线住宅小区的雨污水排放、交通出行、水电气使用等问题</t>
  </si>
  <si>
    <t>芙蓉区东湖村城中村改造配套基础设施项目（合平路）</t>
  </si>
  <si>
    <t>合平路北起远大路，南至人民东路，属城市次干道，全长1393米，路幅宽度36米，在建路段紧邻东湖村城中村改造安置房源芙蓉生态新城四号安置小区东侧</t>
  </si>
  <si>
    <t>东屯村城中村改造</t>
  </si>
</sst>
</file>

<file path=xl/styles.xml><?xml version="1.0" encoding="utf-8"?>
<styleSheet xmlns="http://schemas.openxmlformats.org/spreadsheetml/2006/main">
  <numFmts count="5">
    <numFmt numFmtId="176" formatCode="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0">
    <font>
      <sz val="12"/>
      <name val="宋体"/>
      <charset val="134"/>
    </font>
    <font>
      <sz val="9"/>
      <name val="Times New Roman"/>
      <charset val="134"/>
    </font>
    <font>
      <sz val="9"/>
      <name val="黑体"/>
      <charset val="134"/>
    </font>
    <font>
      <b/>
      <sz val="9"/>
      <name val="黑体"/>
      <charset val="134"/>
    </font>
    <font>
      <b/>
      <sz val="9"/>
      <name val="Times New Roman"/>
      <charset val="134"/>
    </font>
    <font>
      <sz val="9"/>
      <name val="宋体"/>
      <charset val="134"/>
    </font>
    <font>
      <sz val="18"/>
      <name val="仿宋_GB2312"/>
      <charset val="134"/>
    </font>
    <font>
      <sz val="12"/>
      <name val="Times New Roman"/>
      <charset val="134"/>
    </font>
    <font>
      <sz val="21"/>
      <color indexed="8"/>
      <name val="方正小标宋_GBK"/>
      <charset val="134"/>
    </font>
    <font>
      <sz val="9"/>
      <color indexed="8"/>
      <name val="Times New Roman"/>
      <charset val="134"/>
    </font>
    <font>
      <sz val="9"/>
      <color rgb="FF000000"/>
      <name val="Times New Roman"/>
      <charset val="134"/>
    </font>
    <font>
      <sz val="10"/>
      <name val="Times New Roman"/>
      <charset val="134"/>
    </font>
    <font>
      <b/>
      <sz val="10"/>
      <name val="宋体"/>
      <charset val="134"/>
    </font>
    <font>
      <b/>
      <sz val="10"/>
      <name val="Times New Roman"/>
      <charset val="134"/>
    </font>
    <font>
      <sz val="10"/>
      <name val="宋体"/>
      <charset val="134"/>
    </font>
    <font>
      <sz val="9"/>
      <color rgb="FFFF0000"/>
      <name val="Times New Roman"/>
      <charset val="134"/>
    </font>
    <font>
      <sz val="11"/>
      <color theme="1"/>
      <name val="宋体"/>
      <charset val="134"/>
      <scheme val="minor"/>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indexed="8"/>
      <name val="宋体"/>
      <charset val="134"/>
    </font>
    <font>
      <sz val="11"/>
      <color rgb="FFFF00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sz val="11"/>
      <name val="宋体"/>
      <charset val="134"/>
    </font>
    <font>
      <sz val="11"/>
      <color rgb="FF006100"/>
      <name val="宋体"/>
      <charset val="0"/>
      <scheme val="minor"/>
    </font>
    <font>
      <u/>
      <sz val="11"/>
      <color indexed="20"/>
      <name val="宋体"/>
      <charset val="134"/>
    </font>
    <font>
      <sz val="10"/>
      <name val="黑体"/>
      <charset val="134"/>
    </font>
  </fonts>
  <fills count="33">
    <fill>
      <patternFill patternType="none"/>
    </fill>
    <fill>
      <patternFill patternType="gray125"/>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117">
    <xf numFmtId="0" fontId="0" fillId="0" borderId="0">
      <alignment vertical="center"/>
    </xf>
    <xf numFmtId="42" fontId="16" fillId="0" borderId="0" applyFont="0" applyFill="0" applyBorder="0" applyAlignment="0" applyProtection="0">
      <alignment vertical="center"/>
    </xf>
    <xf numFmtId="0" fontId="18" fillId="21" borderId="0" applyNumberFormat="0" applyBorder="0" applyAlignment="0" applyProtection="0">
      <alignment vertical="center"/>
    </xf>
    <xf numFmtId="0" fontId="31" fillId="15" borderId="8"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0" fillId="0" borderId="0" applyProtection="0"/>
    <xf numFmtId="0" fontId="18" fillId="9" borderId="0" applyNumberFormat="0" applyBorder="0" applyAlignment="0" applyProtection="0">
      <alignment vertical="center"/>
    </xf>
    <xf numFmtId="0" fontId="17" fillId="2" borderId="0" applyNumberFormat="0" applyBorder="0" applyAlignment="0" applyProtection="0">
      <alignment vertical="center"/>
    </xf>
    <xf numFmtId="43" fontId="16" fillId="0" borderId="0" applyFont="0" applyFill="0" applyBorder="0" applyAlignment="0" applyProtection="0">
      <alignment vertical="center"/>
    </xf>
    <xf numFmtId="0" fontId="27" fillId="24" borderId="0" applyNumberFormat="0" applyBorder="0" applyAlignment="0" applyProtection="0">
      <alignment vertical="center"/>
    </xf>
    <xf numFmtId="0" fontId="29" fillId="0" borderId="0" applyNumberFormat="0" applyFill="0" applyBorder="0" applyAlignment="0" applyProtection="0">
      <alignment vertical="center"/>
    </xf>
    <xf numFmtId="9" fontId="16" fillId="0" borderId="0" applyFont="0" applyFill="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16" fillId="28" borderId="11" applyNumberFormat="0" applyFont="0" applyAlignment="0" applyProtection="0">
      <alignment vertical="center"/>
    </xf>
    <xf numFmtId="0" fontId="27" fillId="17"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xf numFmtId="0" fontId="28" fillId="0" borderId="0" applyNumberFormat="0" applyFill="0" applyBorder="0" applyAlignment="0" applyProtection="0">
      <alignment vertical="center"/>
    </xf>
    <xf numFmtId="0" fontId="0" fillId="0" borderId="0">
      <alignment vertical="center"/>
    </xf>
    <xf numFmtId="0" fontId="0" fillId="0" borderId="0"/>
    <xf numFmtId="0" fontId="19" fillId="0" borderId="0" applyNumberFormat="0" applyFill="0" applyBorder="0" applyAlignment="0" applyProtection="0">
      <alignment vertical="center"/>
    </xf>
    <xf numFmtId="0" fontId="35" fillId="0" borderId="5" applyNumberFormat="0" applyFill="0" applyAlignment="0" applyProtection="0">
      <alignment vertical="center"/>
    </xf>
    <xf numFmtId="0" fontId="25" fillId="0" borderId="5" applyNumberFormat="0" applyFill="0" applyAlignment="0" applyProtection="0">
      <alignment vertical="center"/>
    </xf>
    <xf numFmtId="0" fontId="27" fillId="22" borderId="0" applyNumberFormat="0" applyBorder="0" applyAlignment="0" applyProtection="0">
      <alignment vertical="center"/>
    </xf>
    <xf numFmtId="0" fontId="7" fillId="0" borderId="0"/>
    <xf numFmtId="0" fontId="20" fillId="0" borderId="7" applyNumberFormat="0" applyFill="0" applyAlignment="0" applyProtection="0">
      <alignment vertical="center"/>
    </xf>
    <xf numFmtId="0" fontId="27" fillId="16" borderId="0" applyNumberFormat="0" applyBorder="0" applyAlignment="0" applyProtection="0">
      <alignment vertical="center"/>
    </xf>
    <xf numFmtId="0" fontId="34" fillId="19" borderId="10" applyNumberFormat="0" applyAlignment="0" applyProtection="0">
      <alignment vertical="center"/>
    </xf>
    <xf numFmtId="0" fontId="0" fillId="0" borderId="0"/>
    <xf numFmtId="0" fontId="0" fillId="0" borderId="0"/>
    <xf numFmtId="0" fontId="32" fillId="19" borderId="8" applyNumberFormat="0" applyAlignment="0" applyProtection="0">
      <alignment vertical="center"/>
    </xf>
    <xf numFmtId="0" fontId="24" fillId="7" borderId="4" applyNumberFormat="0" applyAlignment="0" applyProtection="0">
      <alignment vertical="center"/>
    </xf>
    <xf numFmtId="0" fontId="0" fillId="0" borderId="0">
      <alignment vertical="center"/>
    </xf>
    <xf numFmtId="0" fontId="18" fillId="31" borderId="0" applyNumberFormat="0" applyBorder="0" applyAlignment="0" applyProtection="0">
      <alignment vertical="center"/>
    </xf>
    <xf numFmtId="0" fontId="27" fillId="12" borderId="0" applyNumberFormat="0" applyBorder="0" applyAlignment="0" applyProtection="0">
      <alignment vertical="center"/>
    </xf>
    <xf numFmtId="0" fontId="33" fillId="0" borderId="9" applyNumberFormat="0" applyFill="0" applyAlignment="0" applyProtection="0">
      <alignment vertical="center"/>
    </xf>
    <xf numFmtId="0" fontId="26" fillId="0" borderId="6" applyNumberFormat="0" applyFill="0" applyAlignment="0" applyProtection="0">
      <alignment vertical="center"/>
    </xf>
    <xf numFmtId="0" fontId="37" fillId="32" borderId="0" applyNumberFormat="0" applyBorder="0" applyAlignment="0" applyProtection="0">
      <alignment vertical="center"/>
    </xf>
    <xf numFmtId="0" fontId="0" fillId="0" borderId="0"/>
    <xf numFmtId="0" fontId="16" fillId="0" borderId="0"/>
    <xf numFmtId="0" fontId="30" fillId="13" borderId="0" applyNumberFormat="0" applyBorder="0" applyAlignment="0" applyProtection="0">
      <alignment vertical="center"/>
    </xf>
    <xf numFmtId="0" fontId="0" fillId="0" borderId="0"/>
    <xf numFmtId="0" fontId="18" fillId="20" borderId="0" applyNumberFormat="0" applyBorder="0" applyAlignment="0" applyProtection="0">
      <alignment vertical="center"/>
    </xf>
    <xf numFmtId="0" fontId="27" fillId="27" borderId="0" applyNumberFormat="0" applyBorder="0" applyAlignment="0" applyProtection="0">
      <alignment vertical="center"/>
    </xf>
    <xf numFmtId="0" fontId="18" fillId="18" borderId="0" applyNumberFormat="0" applyBorder="0" applyAlignment="0" applyProtection="0">
      <alignment vertical="center"/>
    </xf>
    <xf numFmtId="0" fontId="18" fillId="6" borderId="0" applyNumberFormat="0" applyBorder="0" applyAlignment="0" applyProtection="0">
      <alignment vertical="center"/>
    </xf>
    <xf numFmtId="0" fontId="18" fillId="30" borderId="0" applyNumberFormat="0" applyBorder="0" applyAlignment="0" applyProtection="0">
      <alignment vertical="center"/>
    </xf>
    <xf numFmtId="0" fontId="18" fillId="5" borderId="0" applyNumberFormat="0" applyBorder="0" applyAlignment="0" applyProtection="0">
      <alignment vertical="center"/>
    </xf>
    <xf numFmtId="0" fontId="27" fillId="26" borderId="0" applyNumberFormat="0" applyBorder="0" applyAlignment="0" applyProtection="0">
      <alignment vertical="center"/>
    </xf>
    <xf numFmtId="0" fontId="27" fillId="11" borderId="0" applyNumberFormat="0" applyBorder="0" applyAlignment="0" applyProtection="0">
      <alignment vertical="center"/>
    </xf>
    <xf numFmtId="0" fontId="18" fillId="29" borderId="0" applyNumberFormat="0" applyBorder="0" applyAlignment="0" applyProtection="0">
      <alignment vertical="center"/>
    </xf>
    <xf numFmtId="0" fontId="18" fillId="4" borderId="0" applyNumberFormat="0" applyBorder="0" applyAlignment="0" applyProtection="0">
      <alignment vertical="center"/>
    </xf>
    <xf numFmtId="0" fontId="27" fillId="25" borderId="0" applyNumberFormat="0" applyBorder="0" applyAlignment="0" applyProtection="0">
      <alignment vertical="center"/>
    </xf>
    <xf numFmtId="0" fontId="18" fillId="8" borderId="0" applyNumberFormat="0" applyBorder="0" applyAlignment="0" applyProtection="0">
      <alignment vertical="center"/>
    </xf>
    <xf numFmtId="0" fontId="27" fillId="23" borderId="0" applyNumberFormat="0" applyBorder="0" applyAlignment="0" applyProtection="0">
      <alignment vertical="center"/>
    </xf>
    <xf numFmtId="0" fontId="27" fillId="10" borderId="0" applyNumberFormat="0" applyBorder="0" applyAlignment="0" applyProtection="0">
      <alignment vertical="center"/>
    </xf>
    <xf numFmtId="0" fontId="0" fillId="0" borderId="0">
      <alignment vertical="center"/>
    </xf>
    <xf numFmtId="0" fontId="18" fillId="3" borderId="0" applyNumberFormat="0" applyBorder="0" applyAlignment="0" applyProtection="0">
      <alignment vertical="center"/>
    </xf>
    <xf numFmtId="0" fontId="22" fillId="0" borderId="0"/>
    <xf numFmtId="0" fontId="27" fillId="14" borderId="0" applyNumberFormat="0" applyBorder="0" applyAlignment="0" applyProtection="0">
      <alignment vertical="center"/>
    </xf>
    <xf numFmtId="0" fontId="0" fillId="0" borderId="0">
      <alignment vertical="center"/>
    </xf>
    <xf numFmtId="0" fontId="22" fillId="0" borderId="0">
      <alignment vertical="center"/>
    </xf>
    <xf numFmtId="0" fontId="0" fillId="0" borderId="0"/>
    <xf numFmtId="0" fontId="22"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6" fillId="0" borderId="0">
      <alignment vertical="center"/>
    </xf>
    <xf numFmtId="0" fontId="36"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0" borderId="0">
      <alignment vertical="center"/>
    </xf>
    <xf numFmtId="0" fontId="0" fillId="0" borderId="0"/>
    <xf numFmtId="0" fontId="16" fillId="0" borderId="0">
      <alignment vertical="center"/>
    </xf>
    <xf numFmtId="0" fontId="16" fillId="0" borderId="0">
      <alignment vertical="center"/>
    </xf>
    <xf numFmtId="0" fontId="16"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0" borderId="0">
      <alignment vertical="center"/>
    </xf>
    <xf numFmtId="0" fontId="16" fillId="0" borderId="0">
      <alignment vertical="center"/>
    </xf>
    <xf numFmtId="0" fontId="22"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xf numFmtId="0" fontId="0" fillId="0" borderId="0"/>
    <xf numFmtId="0" fontId="16" fillId="0" borderId="0">
      <alignment vertical="center"/>
    </xf>
    <xf numFmtId="0" fontId="0" fillId="0" borderId="0"/>
    <xf numFmtId="0" fontId="22" fillId="0" borderId="0">
      <alignment vertical="center"/>
    </xf>
    <xf numFmtId="0" fontId="0" fillId="0" borderId="0">
      <alignment vertical="center"/>
    </xf>
    <xf numFmtId="0" fontId="0" fillId="0" borderId="0">
      <alignment vertical="center"/>
    </xf>
    <xf numFmtId="0" fontId="0" fillId="0" borderId="0"/>
    <xf numFmtId="0" fontId="36" fillId="0" borderId="0">
      <alignment vertical="center"/>
    </xf>
    <xf numFmtId="0" fontId="22" fillId="0" borderId="0"/>
    <xf numFmtId="0" fontId="0" fillId="0" borderId="0"/>
    <xf numFmtId="0" fontId="16" fillId="0" borderId="0">
      <alignment vertical="center"/>
    </xf>
    <xf numFmtId="0" fontId="0" fillId="0" borderId="0"/>
    <xf numFmtId="0" fontId="0" fillId="0" borderId="0"/>
    <xf numFmtId="0" fontId="0" fillId="0" borderId="0"/>
    <xf numFmtId="0" fontId="22" fillId="0" borderId="0"/>
    <xf numFmtId="0" fontId="7" fillId="0" borderId="0"/>
    <xf numFmtId="0" fontId="38" fillId="0" borderId="0">
      <alignment vertical="center"/>
    </xf>
  </cellStyleXfs>
  <cellXfs count="45">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lignment vertical="center"/>
    </xf>
    <xf numFmtId="0" fontId="0" fillId="0" borderId="0" xfId="0" applyFill="1">
      <alignment vertical="center"/>
    </xf>
    <xf numFmtId="0" fontId="0" fillId="0" borderId="0" xfId="0" applyFill="1" applyAlignment="1">
      <alignment horizontal="left" vertical="center"/>
    </xf>
    <xf numFmtId="0" fontId="5" fillId="0" borderId="0" xfId="0" applyFont="1" applyFill="1" applyAlignment="1">
      <alignment horizontal="center" vertical="center"/>
    </xf>
    <xf numFmtId="9" fontId="5" fillId="0" borderId="0" xfId="0" applyNumberFormat="1" applyFont="1" applyFill="1" applyAlignment="1">
      <alignment horizontal="center" vertical="center"/>
    </xf>
    <xf numFmtId="0" fontId="5" fillId="0" borderId="0" xfId="0" applyFont="1" applyFill="1" applyAlignment="1">
      <alignment horizontal="left" vertical="center"/>
    </xf>
    <xf numFmtId="0" fontId="5" fillId="0" borderId="0" xfId="0" applyFont="1" applyFill="1">
      <alignment vertical="center"/>
    </xf>
    <xf numFmtId="0" fontId="0" fillId="0" borderId="0" xfId="0" applyFill="1" applyAlignment="1">
      <alignmen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7" fillId="0" borderId="0" xfId="0" applyFont="1" applyFill="1" applyAlignment="1">
      <alignment horizontal="left"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left" vertical="center" wrapText="1"/>
    </xf>
    <xf numFmtId="0" fontId="1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left" vertical="center" wrapText="1"/>
    </xf>
    <xf numFmtId="176" fontId="4" fillId="0" borderId="1" xfId="0" applyNumberFormat="1" applyFont="1" applyBorder="1" applyAlignment="1">
      <alignment horizontal="center" vertical="center" wrapText="1"/>
    </xf>
    <xf numFmtId="0" fontId="14" fillId="0" borderId="1" xfId="67"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176" fontId="15" fillId="0" borderId="1" xfId="0" applyNumberFormat="1" applyFont="1" applyBorder="1" applyAlignment="1">
      <alignment horizontal="center" vertical="center" wrapText="1"/>
    </xf>
    <xf numFmtId="9" fontId="1" fillId="0" borderId="0" xfId="0" applyNumberFormat="1" applyFont="1" applyFill="1" applyAlignment="1">
      <alignment horizontal="center" vertical="center" wrapText="1"/>
    </xf>
    <xf numFmtId="9" fontId="1"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7" fillId="0" borderId="0" xfId="0" applyFont="1" applyFill="1" applyAlignment="1">
      <alignment vertical="center" wrapText="1"/>
    </xf>
    <xf numFmtId="0" fontId="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5" fillId="0" borderId="1" xfId="0" applyFont="1" applyBorder="1" applyAlignment="1">
      <alignment horizontal="center" vertical="center" wrapText="1"/>
    </xf>
    <xf numFmtId="0" fontId="14" fillId="0" borderId="1" xfId="0" applyFont="1" applyBorder="1" applyAlignment="1">
      <alignment vertical="center" wrapText="1"/>
    </xf>
  </cellXfs>
  <cellStyles count="117">
    <cellStyle name="常规" xfId="0" builtinId="0"/>
    <cellStyle name="货币[0]" xfId="1" builtinId="7"/>
    <cellStyle name="20% - 强调文字颜色 3" xfId="2" builtinId="38"/>
    <cellStyle name="输入" xfId="3" builtinId="20"/>
    <cellStyle name="货币" xfId="4" builtinId="4"/>
    <cellStyle name="千位分隔[0]" xfId="5" builtinId="6"/>
    <cellStyle name="常规 109"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百分比 2" xfId="14"/>
    <cellStyle name="常规 6" xfId="15"/>
    <cellStyle name="注释" xfId="16" builtinId="10"/>
    <cellStyle name="60% - 强调文字颜色 2" xfId="17" builtinId="36"/>
    <cellStyle name="标题 4" xfId="18" builtinId="19"/>
    <cellStyle name="警告文本" xfId="19" builtinId="11"/>
    <cellStyle name="常规 5 2" xfId="20"/>
    <cellStyle name="标题" xfId="21" builtinId="15"/>
    <cellStyle name="常规 124" xfId="22"/>
    <cellStyle name="常规 12" xfId="23"/>
    <cellStyle name="解释性文本" xfId="24" builtinId="53"/>
    <cellStyle name="标题 1" xfId="25" builtinId="16"/>
    <cellStyle name="标题 2" xfId="26" builtinId="17"/>
    <cellStyle name="60% - 强调文字颜色 1" xfId="27" builtinId="32"/>
    <cellStyle name="常规Sheet1" xfId="28"/>
    <cellStyle name="标题 3" xfId="29" builtinId="18"/>
    <cellStyle name="60% - 强调文字颜色 4" xfId="30" builtinId="44"/>
    <cellStyle name="输出" xfId="31" builtinId="21"/>
    <cellStyle name="常规 31" xfId="32"/>
    <cellStyle name="常规 26" xfId="33"/>
    <cellStyle name="计算" xfId="34" builtinId="22"/>
    <cellStyle name="检查单元格" xfId="35" builtinId="23"/>
    <cellStyle name="常规 11 2 3 4 2 2" xfId="36"/>
    <cellStyle name="20% - 强调文字颜色 6" xfId="37" builtinId="50"/>
    <cellStyle name="强调文字颜色 2" xfId="38" builtinId="33"/>
    <cellStyle name="链接单元格" xfId="39" builtinId="24"/>
    <cellStyle name="汇总" xfId="40" builtinId="25"/>
    <cellStyle name="好" xfId="41" builtinId="26"/>
    <cellStyle name="常规 21" xfId="42"/>
    <cellStyle name="常规 16" xfId="43"/>
    <cellStyle name="适中" xfId="44" builtinId="28"/>
    <cellStyle name="常规 8 2" xfId="45"/>
    <cellStyle name="20% - 强调文字颜色 5" xfId="46" builtinId="46"/>
    <cellStyle name="强调文字颜色 1" xfId="47" builtinId="29"/>
    <cellStyle name="20% - 强调文字颜色 1" xfId="48" builtinId="30"/>
    <cellStyle name="40% - 强调文字颜色 1" xfId="49" builtinId="31"/>
    <cellStyle name="20% - 强调文字颜色 2" xfId="50" builtinId="34"/>
    <cellStyle name="40% - 强调文字颜色 2" xfId="51" builtinId="35"/>
    <cellStyle name="强调文字颜色 3" xfId="52" builtinId="37"/>
    <cellStyle name="强调文字颜色 4" xfId="53" builtinId="41"/>
    <cellStyle name="20% - 强调文字颜色 4" xfId="54" builtinId="42"/>
    <cellStyle name="40% - 强调文字颜色 4" xfId="55" builtinId="43"/>
    <cellStyle name="强调文字颜色 5" xfId="56" builtinId="45"/>
    <cellStyle name="40% - 强调文字颜色 5" xfId="57" builtinId="47"/>
    <cellStyle name="60% - 强调文字颜色 5" xfId="58" builtinId="48"/>
    <cellStyle name="强调文字颜色 6" xfId="59" builtinId="49"/>
    <cellStyle name="常规 10" xfId="60"/>
    <cellStyle name="40% - 强调文字颜色 6" xfId="61" builtinId="51"/>
    <cellStyle name="常规 10 2" xfId="62"/>
    <cellStyle name="60% - 强调文字颜色 6" xfId="63" builtinId="52"/>
    <cellStyle name="常规 10 2 18 2 2 2 2 2 3" xfId="64"/>
    <cellStyle name="常规 12 3 4" xfId="65"/>
    <cellStyle name="常规 11" xfId="66"/>
    <cellStyle name="常规 12 2" xfId="67"/>
    <cellStyle name="常规 14" xfId="68"/>
    <cellStyle name="常规 126" xfId="69"/>
    <cellStyle name="常规 13" xfId="70"/>
    <cellStyle name="常规 20" xfId="71"/>
    <cellStyle name="常规 15" xfId="72"/>
    <cellStyle name="常规 22" xfId="73"/>
    <cellStyle name="常规 17" xfId="74"/>
    <cellStyle name="常规 17 2" xfId="75"/>
    <cellStyle name="常规 17 2 2" xfId="76"/>
    <cellStyle name="常规 23" xfId="77"/>
    <cellStyle name="常规 18" xfId="78"/>
    <cellStyle name="常规 24" xfId="79"/>
    <cellStyle name="常规 19" xfId="80"/>
    <cellStyle name="常规 2" xfId="81"/>
    <cellStyle name="常规 2 16" xfId="82"/>
    <cellStyle name="常规 2 2" xfId="83"/>
    <cellStyle name="常规 2 2 2" xfId="84"/>
    <cellStyle name="常规 2 3" xfId="85"/>
    <cellStyle name="常规 2 3 2" xfId="86"/>
    <cellStyle name="常规 20 2" xfId="87"/>
    <cellStyle name="常规 30" xfId="88"/>
    <cellStyle name="常规 25" xfId="89"/>
    <cellStyle name="常规 32" xfId="90"/>
    <cellStyle name="常规 27" xfId="91"/>
    <cellStyle name="常规 29" xfId="92"/>
    <cellStyle name="常规 3" xfId="93"/>
    <cellStyle name="常规 3 18" xfId="94"/>
    <cellStyle name="常规 3 2" xfId="95"/>
    <cellStyle name="常规 3 2 2 2 3" xfId="96"/>
    <cellStyle name="常规 3 3" xfId="97"/>
    <cellStyle name="常规 3 4 2 2" xfId="98"/>
    <cellStyle name="常规 33" xfId="99"/>
    <cellStyle name="常规 36" xfId="100"/>
    <cellStyle name="常规 38" xfId="101"/>
    <cellStyle name="常规 4" xfId="102"/>
    <cellStyle name="常规 4 2" xfId="103"/>
    <cellStyle name="常规 4 3" xfId="104"/>
    <cellStyle name="常规 4 4" xfId="105"/>
    <cellStyle name="常规 45" xfId="106"/>
    <cellStyle name="常规 5" xfId="107"/>
    <cellStyle name="常规 52" xfId="108"/>
    <cellStyle name="常规 63" xfId="109"/>
    <cellStyle name="常规 7" xfId="110"/>
    <cellStyle name="常规 8" xfId="111"/>
    <cellStyle name="常规 88" xfId="112"/>
    <cellStyle name="常规 9" xfId="113"/>
    <cellStyle name="常规 9 2" xfId="114"/>
    <cellStyle name="样式 1" xfId="115"/>
    <cellStyle name="已访问的超链接 2" xfId="116"/>
  </cellStyles>
  <tableStyles count="0" defaultTableStyle="TableStyleMedium2" defaultPivotStyle="PivotStyleLight16"/>
  <colors>
    <mruColors>
      <color rgb="00666666"/>
      <color rgb="00808080"/>
      <color rgb="00333333"/>
      <color rgb="00FFFFFF"/>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7</xdr:row>
      <xdr:rowOff>0</xdr:rowOff>
    </xdr:from>
    <xdr:to>
      <xdr:col>6</xdr:col>
      <xdr:colOff>236855</xdr:colOff>
      <xdr:row>7</xdr:row>
      <xdr:rowOff>600075</xdr:rowOff>
    </xdr:to>
    <xdr:sp>
      <xdr:nvSpPr>
        <xdr:cNvPr id="154265"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66"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67"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68"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69"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70"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71"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72"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73"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74"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75"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76"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77"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78"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79"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80"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81"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82"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83"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84"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85"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86"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87"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88"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89"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90"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91"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92"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93"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94"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95"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96"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343535</xdr:colOff>
      <xdr:row>7</xdr:row>
      <xdr:rowOff>657225</xdr:rowOff>
    </xdr:to>
    <xdr:sp>
      <xdr:nvSpPr>
        <xdr:cNvPr id="154297" name="AutoShape 5" descr="255407"/>
        <xdr:cNvSpPr>
          <a:spLocks noChangeAspect="1"/>
        </xdr:cNvSpPr>
      </xdr:nvSpPr>
      <xdr:spPr>
        <a:xfrm>
          <a:off x="3209925" y="3187700"/>
          <a:ext cx="343535" cy="65722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98"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299"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00"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01"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02"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03"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04"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05"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06"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07"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08"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09"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10"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11"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12"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13"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14"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15"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16"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17"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18"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19"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20"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21"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22"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23"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24"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25"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26"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27"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28"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29"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343535</xdr:colOff>
      <xdr:row>7</xdr:row>
      <xdr:rowOff>657225</xdr:rowOff>
    </xdr:to>
    <xdr:sp>
      <xdr:nvSpPr>
        <xdr:cNvPr id="154330" name="AutoShape 5" descr="255407"/>
        <xdr:cNvSpPr>
          <a:spLocks noChangeAspect="1"/>
        </xdr:cNvSpPr>
      </xdr:nvSpPr>
      <xdr:spPr>
        <a:xfrm>
          <a:off x="3209925" y="3187700"/>
          <a:ext cx="343535" cy="65722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31"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32"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33"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34"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35"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36"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37"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38"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39"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40"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41"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42"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43"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44"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45"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46"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47"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48"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49"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50"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51"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52"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53"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54"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55"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56"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57"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58"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59"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60"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61"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62"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343535</xdr:colOff>
      <xdr:row>7</xdr:row>
      <xdr:rowOff>478790</xdr:rowOff>
    </xdr:to>
    <xdr:sp>
      <xdr:nvSpPr>
        <xdr:cNvPr id="154363" name="AutoShape 5" descr="255407"/>
        <xdr:cNvSpPr>
          <a:spLocks noChangeAspect="1"/>
        </xdr:cNvSpPr>
      </xdr:nvSpPr>
      <xdr:spPr>
        <a:xfrm>
          <a:off x="3209925" y="3187700"/>
          <a:ext cx="34353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64"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65"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66"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67"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68"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69"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70"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71"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72"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73"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74"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75"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76"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77"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78"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79"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80"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81"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82"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83"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84"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85"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86"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87"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88"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89"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90"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91"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92"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93"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394"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343535</xdr:colOff>
      <xdr:row>7</xdr:row>
      <xdr:rowOff>478790</xdr:rowOff>
    </xdr:to>
    <xdr:sp>
      <xdr:nvSpPr>
        <xdr:cNvPr id="154395" name="AutoShape 5" descr="255407"/>
        <xdr:cNvSpPr>
          <a:spLocks noChangeAspect="1"/>
        </xdr:cNvSpPr>
      </xdr:nvSpPr>
      <xdr:spPr>
        <a:xfrm>
          <a:off x="3209925" y="3187700"/>
          <a:ext cx="34353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96"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97"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98"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399"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00"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01"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02"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03"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04"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05"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06"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07"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08"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09"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10"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11"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12"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13"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14"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15"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16"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17"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18"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19"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20"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21"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22"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23"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24"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25"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26"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27"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343535</xdr:colOff>
      <xdr:row>7</xdr:row>
      <xdr:rowOff>657225</xdr:rowOff>
    </xdr:to>
    <xdr:sp>
      <xdr:nvSpPr>
        <xdr:cNvPr id="154428" name="AutoShape 5" descr="255407"/>
        <xdr:cNvSpPr>
          <a:spLocks noChangeAspect="1"/>
        </xdr:cNvSpPr>
      </xdr:nvSpPr>
      <xdr:spPr>
        <a:xfrm>
          <a:off x="3209925" y="3187700"/>
          <a:ext cx="343535" cy="65722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29"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30"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31"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32"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33"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34"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35"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36"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37"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38"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39"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40"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41"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42"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43"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44"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45"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46"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47"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48"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49"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50"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51"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52"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53"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54"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55"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56"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57" name="AutoShape 956"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58" name="AutoShape 957"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59" name="AutoShape 1519"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600075</xdr:rowOff>
    </xdr:to>
    <xdr:sp>
      <xdr:nvSpPr>
        <xdr:cNvPr id="154460" name="AutoShape 1520" descr="255407"/>
        <xdr:cNvSpPr>
          <a:spLocks noChangeAspect="1"/>
        </xdr:cNvSpPr>
      </xdr:nvSpPr>
      <xdr:spPr>
        <a:xfrm>
          <a:off x="3209925" y="3187700"/>
          <a:ext cx="236855" cy="600075"/>
        </a:xfrm>
        <a:prstGeom prst="rect">
          <a:avLst/>
        </a:prstGeom>
        <a:noFill/>
        <a:ln w="9525">
          <a:noFill/>
        </a:ln>
      </xdr:spPr>
    </xdr:sp>
    <xdr:clientData/>
  </xdr:twoCellAnchor>
  <xdr:twoCellAnchor editAs="oneCell">
    <xdr:from>
      <xdr:col>6</xdr:col>
      <xdr:colOff>0</xdr:colOff>
      <xdr:row>7</xdr:row>
      <xdr:rowOff>0</xdr:rowOff>
    </xdr:from>
    <xdr:to>
      <xdr:col>6</xdr:col>
      <xdr:colOff>343535</xdr:colOff>
      <xdr:row>7</xdr:row>
      <xdr:rowOff>657225</xdr:rowOff>
    </xdr:to>
    <xdr:sp>
      <xdr:nvSpPr>
        <xdr:cNvPr id="154461" name="AutoShape 5" descr="255407"/>
        <xdr:cNvSpPr>
          <a:spLocks noChangeAspect="1"/>
        </xdr:cNvSpPr>
      </xdr:nvSpPr>
      <xdr:spPr>
        <a:xfrm>
          <a:off x="3209925" y="3187700"/>
          <a:ext cx="343535" cy="65722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62"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63"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64"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65"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66"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67"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68"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69"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70"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71"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72"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73"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74"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75"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76"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77"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78"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79"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80"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81"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82"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83"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84"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85"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86"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87"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88"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89"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90"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91"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92"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93"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343535</xdr:colOff>
      <xdr:row>7</xdr:row>
      <xdr:rowOff>478790</xdr:rowOff>
    </xdr:to>
    <xdr:sp>
      <xdr:nvSpPr>
        <xdr:cNvPr id="154494" name="AutoShape 5" descr="255407"/>
        <xdr:cNvSpPr>
          <a:spLocks noChangeAspect="1"/>
        </xdr:cNvSpPr>
      </xdr:nvSpPr>
      <xdr:spPr>
        <a:xfrm>
          <a:off x="3209925" y="3187700"/>
          <a:ext cx="34353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95"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96"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97"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98"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499"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00"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01"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02"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03"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04"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05"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06"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07"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08"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09"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10"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11"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12"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13"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14"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15"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16"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17"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18"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19"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20"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21"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22"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23"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24"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25"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343535</xdr:colOff>
      <xdr:row>7</xdr:row>
      <xdr:rowOff>478790</xdr:rowOff>
    </xdr:to>
    <xdr:sp>
      <xdr:nvSpPr>
        <xdr:cNvPr id="154526" name="AutoShape 5" descr="255407"/>
        <xdr:cNvSpPr>
          <a:spLocks noChangeAspect="1"/>
        </xdr:cNvSpPr>
      </xdr:nvSpPr>
      <xdr:spPr>
        <a:xfrm>
          <a:off x="3209925" y="3187700"/>
          <a:ext cx="34353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27"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28"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29"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30"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31"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32"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33"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34"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35"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36"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37"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38"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39"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40"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41"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42"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43"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44"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45"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46"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47"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48"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49"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50"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51"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52"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53"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54"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55"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56"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57"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58"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343535</xdr:colOff>
      <xdr:row>7</xdr:row>
      <xdr:rowOff>864870</xdr:rowOff>
    </xdr:to>
    <xdr:sp>
      <xdr:nvSpPr>
        <xdr:cNvPr id="154559" name="AutoShape 5" descr="255407"/>
        <xdr:cNvSpPr>
          <a:spLocks noChangeAspect="1"/>
        </xdr:cNvSpPr>
      </xdr:nvSpPr>
      <xdr:spPr>
        <a:xfrm>
          <a:off x="3209925" y="3187700"/>
          <a:ext cx="343535" cy="86487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60"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61"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62"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63"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64"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65"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66"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67"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68"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69"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70"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71"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72"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73"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74"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75"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76"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77"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78"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79"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80"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81"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82"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83"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84"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85"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86"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87"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88" name="AutoShape 956"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89" name="AutoShape 957"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90" name="AutoShape 1519"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807085</xdr:rowOff>
    </xdr:to>
    <xdr:sp>
      <xdr:nvSpPr>
        <xdr:cNvPr id="154591" name="AutoShape 1520" descr="255407"/>
        <xdr:cNvSpPr>
          <a:spLocks noChangeAspect="1"/>
        </xdr:cNvSpPr>
      </xdr:nvSpPr>
      <xdr:spPr>
        <a:xfrm>
          <a:off x="3209925" y="3187700"/>
          <a:ext cx="236855" cy="807085"/>
        </a:xfrm>
        <a:prstGeom prst="rect">
          <a:avLst/>
        </a:prstGeom>
        <a:noFill/>
        <a:ln w="9525">
          <a:noFill/>
        </a:ln>
      </xdr:spPr>
    </xdr:sp>
    <xdr:clientData/>
  </xdr:twoCellAnchor>
  <xdr:twoCellAnchor editAs="oneCell">
    <xdr:from>
      <xdr:col>6</xdr:col>
      <xdr:colOff>0</xdr:colOff>
      <xdr:row>7</xdr:row>
      <xdr:rowOff>0</xdr:rowOff>
    </xdr:from>
    <xdr:to>
      <xdr:col>6</xdr:col>
      <xdr:colOff>343535</xdr:colOff>
      <xdr:row>7</xdr:row>
      <xdr:rowOff>864870</xdr:rowOff>
    </xdr:to>
    <xdr:sp>
      <xdr:nvSpPr>
        <xdr:cNvPr id="154592" name="AutoShape 5" descr="255407"/>
        <xdr:cNvSpPr>
          <a:spLocks noChangeAspect="1"/>
        </xdr:cNvSpPr>
      </xdr:nvSpPr>
      <xdr:spPr>
        <a:xfrm>
          <a:off x="3209925" y="3187700"/>
          <a:ext cx="343535" cy="86487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93"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94"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95"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96"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97"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98"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599"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00"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01"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02"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03"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04"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05"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06"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07"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08"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09"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10"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11"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12"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13"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14"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15"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16"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17"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18"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19"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20"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21"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22"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23"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24"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343535</xdr:colOff>
      <xdr:row>7</xdr:row>
      <xdr:rowOff>478790</xdr:rowOff>
    </xdr:to>
    <xdr:sp>
      <xdr:nvSpPr>
        <xdr:cNvPr id="154625" name="AutoShape 5" descr="255407"/>
        <xdr:cNvSpPr>
          <a:spLocks noChangeAspect="1"/>
        </xdr:cNvSpPr>
      </xdr:nvSpPr>
      <xdr:spPr>
        <a:xfrm>
          <a:off x="3209925" y="3187700"/>
          <a:ext cx="34353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26"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27"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28"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29"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30"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31"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32"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33"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34"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35"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36"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37"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38"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39"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40"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41"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42"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43"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44"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45"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46"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47"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48"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49"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50"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51"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52"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53" name="AutoShape 1520"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54" name="AutoShape 956"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55" name="AutoShape 957"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236855</xdr:colOff>
      <xdr:row>7</xdr:row>
      <xdr:rowOff>478790</xdr:rowOff>
    </xdr:to>
    <xdr:sp>
      <xdr:nvSpPr>
        <xdr:cNvPr id="154656" name="AutoShape 1519" descr="255407"/>
        <xdr:cNvSpPr>
          <a:spLocks noChangeAspect="1"/>
        </xdr:cNvSpPr>
      </xdr:nvSpPr>
      <xdr:spPr>
        <a:xfrm>
          <a:off x="3209925" y="3187700"/>
          <a:ext cx="236855" cy="478790"/>
        </a:xfrm>
        <a:prstGeom prst="rect">
          <a:avLst/>
        </a:prstGeom>
        <a:noFill/>
        <a:ln w="9525">
          <a:noFill/>
        </a:ln>
      </xdr:spPr>
    </xdr:sp>
    <xdr:clientData/>
  </xdr:twoCellAnchor>
  <xdr:twoCellAnchor editAs="oneCell">
    <xdr:from>
      <xdr:col>6</xdr:col>
      <xdr:colOff>0</xdr:colOff>
      <xdr:row>7</xdr:row>
      <xdr:rowOff>0</xdr:rowOff>
    </xdr:from>
    <xdr:to>
      <xdr:col>6</xdr:col>
      <xdr:colOff>343535</xdr:colOff>
      <xdr:row>7</xdr:row>
      <xdr:rowOff>478790</xdr:rowOff>
    </xdr:to>
    <xdr:sp>
      <xdr:nvSpPr>
        <xdr:cNvPr id="154657" name="AutoShape 5" descr="255407"/>
        <xdr:cNvSpPr>
          <a:spLocks noChangeAspect="1"/>
        </xdr:cNvSpPr>
      </xdr:nvSpPr>
      <xdr:spPr>
        <a:xfrm>
          <a:off x="3209925" y="3187700"/>
          <a:ext cx="343535" cy="47879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599993896298105"/>
    <outlinePr summaryBelow="0"/>
  </sheetPr>
  <dimension ref="A1:U8"/>
  <sheetViews>
    <sheetView tabSelected="1" view="pageBreakPreview" zoomScale="90" zoomScaleNormal="100" zoomScaleSheetLayoutView="90" workbookViewId="0">
      <selection activeCell="A11" sqref="A11"/>
    </sheetView>
  </sheetViews>
  <sheetFormatPr defaultColWidth="9" defaultRowHeight="30" customHeight="1" outlineLevelRow="7"/>
  <cols>
    <col min="1" max="1" width="6.125" style="7" customWidth="1"/>
    <col min="2" max="3" width="5.625" style="7" customWidth="1"/>
    <col min="4" max="4" width="6.25" style="1" customWidth="1"/>
    <col min="5" max="5" width="5.625" style="7" customWidth="1"/>
    <col min="6" max="6" width="12.875" style="8" customWidth="1"/>
    <col min="7" max="7" width="35" style="8" customWidth="1"/>
    <col min="8" max="8" width="6.625" style="9" customWidth="1"/>
    <col min="9" max="9" width="6.125" style="9" customWidth="1"/>
    <col min="10" max="10" width="6.875" style="10" customWidth="1"/>
    <col min="11" max="11" width="6.625" style="9" customWidth="1"/>
    <col min="12" max="12" width="7.125" style="10" customWidth="1"/>
    <col min="13" max="13" width="7.875" style="9" customWidth="1"/>
    <col min="14" max="14" width="7" style="10" customWidth="1"/>
    <col min="15" max="15" width="8.25" style="9" customWidth="1"/>
    <col min="16" max="16" width="7.875" style="9" customWidth="1"/>
    <col min="17" max="17" width="8.125" style="11" customWidth="1"/>
    <col min="18" max="18" width="9.25" style="12" customWidth="1"/>
    <col min="19" max="19" width="9.375" style="12" customWidth="1"/>
    <col min="20" max="20" width="8" style="8" customWidth="1"/>
    <col min="21" max="21" width="14.125" style="13" customWidth="1"/>
    <col min="22" max="16384" width="9" style="7"/>
  </cols>
  <sheetData>
    <row r="1" ht="21" customHeight="1" spans="1:21">
      <c r="A1" s="14" t="s">
        <v>0</v>
      </c>
      <c r="B1" s="14"/>
      <c r="C1" s="14"/>
      <c r="D1" s="14"/>
      <c r="E1" s="15"/>
      <c r="F1" s="16"/>
      <c r="G1" s="16"/>
      <c r="H1" s="17"/>
      <c r="I1" s="17"/>
      <c r="J1" s="33"/>
      <c r="K1" s="17"/>
      <c r="L1" s="33"/>
      <c r="M1" s="17"/>
      <c r="N1" s="33"/>
      <c r="O1" s="17"/>
      <c r="P1" s="17"/>
      <c r="Q1" s="37"/>
      <c r="R1" s="38"/>
      <c r="S1" s="38"/>
      <c r="T1" s="16"/>
      <c r="U1" s="39"/>
    </row>
    <row r="2" s="1" customFormat="1" customHeight="1" spans="1:21">
      <c r="A2" s="18" t="s">
        <v>1</v>
      </c>
      <c r="B2" s="18"/>
      <c r="C2" s="18"/>
      <c r="D2" s="18"/>
      <c r="E2" s="18"/>
      <c r="F2" s="18"/>
      <c r="G2" s="18"/>
      <c r="H2" s="18"/>
      <c r="I2" s="18"/>
      <c r="J2" s="18"/>
      <c r="K2" s="18"/>
      <c r="L2" s="18"/>
      <c r="M2" s="18"/>
      <c r="N2" s="18"/>
      <c r="O2" s="18"/>
      <c r="P2" s="18"/>
      <c r="Q2" s="18"/>
      <c r="R2" s="18"/>
      <c r="S2" s="18"/>
      <c r="T2" s="18"/>
      <c r="U2" s="18"/>
    </row>
    <row r="3" s="2" customFormat="1" ht="21.75" customHeight="1" spans="1:21">
      <c r="A3" s="19"/>
      <c r="B3" s="20"/>
      <c r="C3" s="20"/>
      <c r="D3" s="20"/>
      <c r="E3" s="20"/>
      <c r="F3" s="21"/>
      <c r="G3" s="21"/>
      <c r="H3" s="17"/>
      <c r="I3" s="17"/>
      <c r="J3" s="33"/>
      <c r="K3" s="17"/>
      <c r="L3" s="33"/>
      <c r="M3" s="17"/>
      <c r="N3" s="33"/>
      <c r="O3" s="17"/>
      <c r="P3" s="17"/>
      <c r="Q3" s="21"/>
      <c r="R3" s="17"/>
      <c r="S3" s="17"/>
      <c r="T3" s="37"/>
      <c r="U3" s="38" t="s">
        <v>2</v>
      </c>
    </row>
    <row r="4" s="3" customFormat="1" customHeight="1" spans="1:21">
      <c r="A4" s="22" t="s">
        <v>3</v>
      </c>
      <c r="B4" s="22" t="s">
        <v>4</v>
      </c>
      <c r="C4" s="22" t="s">
        <v>5</v>
      </c>
      <c r="D4" s="22" t="s">
        <v>6</v>
      </c>
      <c r="E4" s="22" t="s">
        <v>7</v>
      </c>
      <c r="F4" s="22" t="s">
        <v>8</v>
      </c>
      <c r="G4" s="22" t="s">
        <v>9</v>
      </c>
      <c r="H4" s="23" t="s">
        <v>10</v>
      </c>
      <c r="I4" s="23"/>
      <c r="J4" s="34"/>
      <c r="K4" s="23"/>
      <c r="L4" s="34"/>
      <c r="M4" s="23"/>
      <c r="N4" s="34"/>
      <c r="O4" s="23"/>
      <c r="P4" s="23"/>
      <c r="Q4" s="36" t="s">
        <v>11</v>
      </c>
      <c r="R4" s="36" t="s">
        <v>12</v>
      </c>
      <c r="S4" s="36" t="s">
        <v>13</v>
      </c>
      <c r="T4" s="22" t="s">
        <v>14</v>
      </c>
      <c r="U4" s="22" t="s">
        <v>15</v>
      </c>
    </row>
    <row r="5" s="4" customFormat="1" ht="59.25" customHeight="1" spans="1:21">
      <c r="A5" s="22"/>
      <c r="B5" s="22"/>
      <c r="C5" s="22"/>
      <c r="D5" s="22"/>
      <c r="E5" s="22"/>
      <c r="F5" s="22"/>
      <c r="G5" s="22"/>
      <c r="H5" s="23" t="s">
        <v>16</v>
      </c>
      <c r="I5" s="23" t="s">
        <v>17</v>
      </c>
      <c r="J5" s="34" t="s">
        <v>18</v>
      </c>
      <c r="K5" s="23" t="s">
        <v>19</v>
      </c>
      <c r="L5" s="34" t="s">
        <v>18</v>
      </c>
      <c r="M5" s="23" t="s">
        <v>20</v>
      </c>
      <c r="N5" s="34" t="s">
        <v>18</v>
      </c>
      <c r="O5" s="23" t="s">
        <v>21</v>
      </c>
      <c r="P5" s="23" t="s">
        <v>22</v>
      </c>
      <c r="Q5" s="36"/>
      <c r="R5" s="36"/>
      <c r="S5" s="36"/>
      <c r="T5" s="22"/>
      <c r="U5" s="22"/>
    </row>
    <row r="6" s="5" customFormat="1" customHeight="1" spans="1:21">
      <c r="A6" s="24" t="s">
        <v>23</v>
      </c>
      <c r="B6" s="25"/>
      <c r="C6" s="25"/>
      <c r="D6" s="25"/>
      <c r="E6" s="26"/>
      <c r="F6" s="27"/>
      <c r="G6" s="27"/>
      <c r="H6" s="28">
        <f>SUM(H7:H8)</f>
        <v>25082.62</v>
      </c>
      <c r="I6" s="28">
        <f>SUM(I7:I8)</f>
        <v>2080.89454</v>
      </c>
      <c r="J6" s="35"/>
      <c r="K6" s="28">
        <f>SUM(K7:K8)</f>
        <v>499.298479</v>
      </c>
      <c r="L6" s="35"/>
      <c r="M6" s="28">
        <f>SUM(M7:M8)</f>
        <v>250.04266</v>
      </c>
      <c r="N6" s="35"/>
      <c r="O6" s="28">
        <f>SUM(O7:O8)</f>
        <v>2026</v>
      </c>
      <c r="P6" s="28"/>
      <c r="Q6" s="40"/>
      <c r="R6" s="40"/>
      <c r="S6" s="40"/>
      <c r="T6" s="41"/>
      <c r="U6" s="42"/>
    </row>
    <row r="7" s="6" customFormat="1" ht="59" customHeight="1" spans="1:21">
      <c r="A7" s="22">
        <v>1</v>
      </c>
      <c r="B7" s="29" t="s">
        <v>24</v>
      </c>
      <c r="C7" s="30" t="s">
        <v>25</v>
      </c>
      <c r="D7" s="30" t="s">
        <v>26</v>
      </c>
      <c r="E7" s="30" t="s">
        <v>27</v>
      </c>
      <c r="F7" s="31" t="s">
        <v>28</v>
      </c>
      <c r="G7" s="31" t="s">
        <v>29</v>
      </c>
      <c r="H7" s="32">
        <v>7868.41</v>
      </c>
      <c r="I7" s="23">
        <f>H7*J7</f>
        <v>479.97301</v>
      </c>
      <c r="J7" s="34">
        <v>0.061</v>
      </c>
      <c r="K7" s="23">
        <f>H7*L7</f>
        <v>99.928807</v>
      </c>
      <c r="L7" s="34">
        <v>0.0127</v>
      </c>
      <c r="M7" s="23">
        <f>H7*N7</f>
        <v>50.357824</v>
      </c>
      <c r="N7" s="34">
        <v>0.0064</v>
      </c>
      <c r="O7" s="23">
        <v>660</v>
      </c>
      <c r="P7" s="36" t="s">
        <v>30</v>
      </c>
      <c r="Q7" s="43" t="s">
        <v>31</v>
      </c>
      <c r="R7" s="36">
        <v>2019.6</v>
      </c>
      <c r="S7" s="36">
        <v>2021</v>
      </c>
      <c r="T7" s="30" t="s">
        <v>32</v>
      </c>
      <c r="U7" s="44" t="s">
        <v>33</v>
      </c>
    </row>
    <row r="8" s="6" customFormat="1" ht="70" customHeight="1" spans="1:21">
      <c r="A8" s="22">
        <v>2</v>
      </c>
      <c r="B8" s="29" t="s">
        <v>24</v>
      </c>
      <c r="C8" s="30" t="s">
        <v>25</v>
      </c>
      <c r="D8" s="30" t="s">
        <v>26</v>
      </c>
      <c r="E8" s="30" t="s">
        <v>27</v>
      </c>
      <c r="F8" s="31" t="s">
        <v>34</v>
      </c>
      <c r="G8" s="31" t="s">
        <v>35</v>
      </c>
      <c r="H8" s="32">
        <v>17214.21</v>
      </c>
      <c r="I8" s="23">
        <f>H8*J8</f>
        <v>1600.92153</v>
      </c>
      <c r="J8" s="34">
        <v>0.093</v>
      </c>
      <c r="K8" s="23">
        <f>H8*L8</f>
        <v>399.369672</v>
      </c>
      <c r="L8" s="34">
        <v>0.0232</v>
      </c>
      <c r="M8" s="23">
        <f>H8*N8</f>
        <v>199.684836</v>
      </c>
      <c r="N8" s="34">
        <v>0.0116</v>
      </c>
      <c r="O8" s="23">
        <v>1366</v>
      </c>
      <c r="P8" s="36" t="s">
        <v>30</v>
      </c>
      <c r="Q8" s="43" t="s">
        <v>31</v>
      </c>
      <c r="R8" s="36">
        <v>2020.8</v>
      </c>
      <c r="S8" s="36">
        <v>2021</v>
      </c>
      <c r="T8" s="30" t="s">
        <v>36</v>
      </c>
      <c r="U8" s="44" t="s">
        <v>33</v>
      </c>
    </row>
  </sheetData>
  <autoFilter ref="A5:V8">
    <extLst/>
  </autoFilter>
  <mergeCells count="16">
    <mergeCell ref="A1:D1"/>
    <mergeCell ref="A2:U2"/>
    <mergeCell ref="H4:P4"/>
    <mergeCell ref="A6:E6"/>
    <mergeCell ref="A4:A5"/>
    <mergeCell ref="B4:B5"/>
    <mergeCell ref="C4:C5"/>
    <mergeCell ref="D4:D5"/>
    <mergeCell ref="E4:E5"/>
    <mergeCell ref="F4:F5"/>
    <mergeCell ref="G4:G5"/>
    <mergeCell ref="Q4:Q5"/>
    <mergeCell ref="R4:R5"/>
    <mergeCell ref="S4:S5"/>
    <mergeCell ref="T4:T5"/>
    <mergeCell ref="U4:U5"/>
  </mergeCells>
  <printOptions horizontalCentered="1"/>
  <pageMargins left="0.393055555555556" right="0.393055555555556" top="0.786805555555556" bottom="0.786805555555556" header="0.590277777777778" footer="0.511805555555556"/>
  <pageSetup paperSize="8" scale="97" fitToHeight="0" orientation="landscape" useFirstPageNumber="1"/>
  <headerFooter alignWithMargins="0" scaleWithDoc="0">
    <oddFooter>&amp;C—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市级报送项目(棚改公租）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2018-05-28T19:28:00Z</dcterms:created>
  <cp:lastPrinted>2020-12-04T09:58:00Z</cp:lastPrinted>
  <dcterms:modified xsi:type="dcterms:W3CDTF">2021-01-12T01:38:27Z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